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E1FF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D773"/>
      </patternFill>
    </fill>
    <fill>
      <patternFill patternType="solid">
        <fgColor rgb="FF96FF73"/>
      </patternFill>
    </fill>
    <fill>
      <patternFill patternType="solid">
        <fgColor rgb="FFFFE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BB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73FF86"/>
      </patternFill>
    </fill>
    <fill>
      <patternFill patternType="solid">
        <fgColor rgb="FFFFF373"/>
      </patternFill>
    </fill>
    <fill>
      <patternFill patternType="solid">
        <fgColor rgb="FFFF8A73"/>
      </patternFill>
    </fill>
    <fill>
      <patternFill patternType="solid">
        <fgColor rgb="FFFFC273"/>
      </patternFill>
    </fill>
    <fill>
      <patternFill patternType="solid">
        <fgColor rgb="FFFFEC73"/>
      </patternFill>
    </fill>
    <fill>
      <patternFill patternType="solid">
        <fgColor rgb="FFC0FF73"/>
      </patternFill>
    </fill>
    <fill>
      <patternFill patternType="solid">
        <fgColor rgb="FFFFB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83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C2FF73"/>
      </patternFill>
    </fill>
    <fill>
      <patternFill patternType="solid">
        <fgColor rgb="FFEFFF73"/>
      </patternFill>
    </fill>
    <fill>
      <patternFill patternType="solid">
        <fgColor rgb="FF91FF73"/>
      </patternFill>
    </fill>
    <fill>
      <patternFill patternType="solid">
        <fgColor rgb="FF9F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<sst xmlns="http://schemas.openxmlformats.org/spreadsheetml/2006/main" count="31048" uniqueCount="884">
  <si>
    <t>CS2</t>
  </si>
  <si>
    <t>t4601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</si>
  <si>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</si>
  <si>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</si>
  <si>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</si>
  <si>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</si>
  <si>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</si>
  <si>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</si>
  <si>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</si>
  <si>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</si>
  <si>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</si>
  <si>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</si>
  <si>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LP_fishpoint00</t>
  </si>
  <si>
    <t>float</t>
  </si>
  <si>
    <t>int</t>
  </si>
  <si>
    <t>pointer</t>
  </si>
  <si>
    <t>LAKE</t>
  </si>
  <si>
    <t>WATERFALL</t>
  </si>
  <si>
    <t/>
  </si>
  <si>
    <t>EV_SE_T4600TONNB</t>
  </si>
  <si>
    <t>Init_Replay</t>
  </si>
  <si>
    <t>Init_Replay</t>
  </si>
  <si>
    <t>map</t>
  </si>
  <si>
    <t>garage_close</t>
  </si>
  <si>
    <t>garage_open</t>
  </si>
  <si>
    <t>Move_Geru_Enable</t>
  </si>
  <si>
    <t>LP_Warehouse</t>
  </si>
  <si>
    <t>Move_Geru_Disable</t>
  </si>
  <si>
    <t>Reinit</t>
  </si>
  <si>
    <t>Npc_Table</t>
  </si>
  <si>
    <t>Move_Geru_Enable</t>
  </si>
  <si>
    <t>G_geru</t>
  </si>
  <si>
    <t>__mmp__</t>
  </si>
  <si>
    <t>minimap_1</t>
  </si>
  <si>
    <t>minimap_2</t>
  </si>
  <si>
    <t>CA03</t>
  </si>
  <si>
    <t>CS01</t>
  </si>
  <si>
    <t>CK02</t>
  </si>
  <si>
    <t>CA05</t>
  </si>
  <si>
    <t>go_t4510</t>
  </si>
  <si>
    <t>go_t4520</t>
  </si>
  <si>
    <t>go_t4530</t>
  </si>
  <si>
    <t>go_t4540</t>
  </si>
  <si>
    <t>go_t4550</t>
  </si>
  <si>
    <t>Idou_door00</t>
  </si>
  <si>
    <t>Idou_door01</t>
  </si>
  <si>
    <t>Idou_door02</t>
  </si>
  <si>
    <t>Idou_door03</t>
  </si>
  <si>
    <t>Idou_door04</t>
  </si>
  <si>
    <t>Idou_door05</t>
  </si>
  <si>
    <t>Idou_car00</t>
  </si>
  <si>
    <t>Idou_esa00</t>
  </si>
  <si>
    <t>Idou_esa01</t>
  </si>
  <si>
    <t>Idou_esa02</t>
  </si>
  <si>
    <t>Idou_tubo00</t>
  </si>
  <si>
    <t>Idou_tubo01</t>
  </si>
  <si>
    <t>Idou_tubo02</t>
  </si>
  <si>
    <t>Idou_tubo03</t>
  </si>
  <si>
    <t>Idou_tubo04</t>
  </si>
  <si>
    <t>Idou_tubo05</t>
  </si>
  <si>
    <t>Idou_tubo06</t>
  </si>
  <si>
    <t>Idou_tubo07</t>
  </si>
  <si>
    <t>Idou_tubo08</t>
  </si>
  <si>
    <t>Idou_tubo09</t>
  </si>
  <si>
    <t>Idou_tubo10</t>
  </si>
  <si>
    <t>Idou_tubo11</t>
  </si>
  <si>
    <t>Idou_tubo12</t>
  </si>
  <si>
    <t>Idou_tubo13</t>
  </si>
  <si>
    <t>Idou_tubo14</t>
  </si>
  <si>
    <t>Idou_tubo15</t>
  </si>
  <si>
    <t>Idou_tubo16</t>
  </si>
  <si>
    <t>Idou_tubo17</t>
  </si>
  <si>
    <t>Idou_kemuri00</t>
  </si>
  <si>
    <t>Idou_kemuri01</t>
  </si>
  <si>
    <t>Idou_kemuri02</t>
  </si>
  <si>
    <t>Idou_akari00</t>
  </si>
  <si>
    <t>Idou_akari01</t>
  </si>
  <si>
    <t>Idou_akari02</t>
  </si>
  <si>
    <t>Idou_akari03</t>
  </si>
  <si>
    <t>Idou_akari04</t>
  </si>
  <si>
    <t>Idou_akari05</t>
  </si>
  <si>
    <t>Idou_akari06</t>
  </si>
  <si>
    <t>Idou_akari07</t>
  </si>
  <si>
    <t>Idou_akari08</t>
  </si>
  <si>
    <t>Idou_akari09</t>
  </si>
  <si>
    <t>Idou_hituzi00</t>
  </si>
  <si>
    <t>Idou_hituzi01</t>
  </si>
  <si>
    <t>Idou_saku</t>
  </si>
  <si>
    <t>Idou_Obj00</t>
  </si>
  <si>
    <t>Idou_Obj01</t>
  </si>
  <si>
    <t>Idou_Obj02</t>
  </si>
  <si>
    <t>Idou_Obj03</t>
  </si>
  <si>
    <t>Idou_Obj04</t>
  </si>
  <si>
    <t>Idou_Obj05</t>
  </si>
  <si>
    <t>Idou_Obj06</t>
  </si>
  <si>
    <t>Idou_Obj07</t>
  </si>
  <si>
    <t>Idou_Obj08</t>
  </si>
  <si>
    <t>Idou_Obj09</t>
  </si>
  <si>
    <t>Idou_Obj10</t>
  </si>
  <si>
    <t>Idou_Obj11</t>
  </si>
  <si>
    <t>Idou_Obj12</t>
  </si>
  <si>
    <t>Idou_Obj13</t>
  </si>
  <si>
    <t>smoke01</t>
  </si>
  <si>
    <t>smoke02</t>
  </si>
  <si>
    <t>Move_Geru_Disable</t>
  </si>
  <si>
    <t>CA04</t>
  </si>
  <si>
    <t>CK01</t>
  </si>
  <si>
    <t>EV_SE_T4600TONNB</t>
  </si>
  <si>
    <t>LP_fishpoint00</t>
  </si>
  <si>
    <t>LP_Garage</t>
  </si>
  <si>
    <t>dialog</t>
  </si>
  <si>
    <t>It's a garage for the orbal truck.</t>
  </si>
  <si>
    <t>FC_Party_Face_Reset2</t>
  </si>
  <si>
    <t>FC_MapJumpState</t>
  </si>
  <si>
    <t>FC_MapJumpState2</t>
  </si>
  <si>
    <t>LP_Warehouse</t>
  </si>
  <si>
    <t>The settlement's food appears to be stored here.</t>
  </si>
  <si>
    <t>AV_FishPoint</t>
  </si>
  <si>
    <t>AV_01032</t>
  </si>
  <si>
    <t>AV_01032</t>
  </si>
  <si>
    <t>Npc_Table</t>
  </si>
  <si>
    <t>TK_Horse</t>
  </si>
  <si>
    <t>gwenn_setting</t>
  </si>
  <si>
    <t>TK_gwenn</t>
  </si>
  <si>
    <t>FC_chr_entry_tk</t>
  </si>
  <si>
    <t>#E_0#M_0</t>
  </si>
  <si>
    <t>#KWe've received word about that Azure Tree
here, too.</t>
  </si>
  <si>
    <t>Fortunately, it shouldn't have any direct
effect on us, given the distance...</t>
  </si>
  <si>
    <t>#E[1]#M_0If you ask me, its appearance is probably 
linked in some way to what's going on in 
Crossbell.</t>
  </si>
  <si>
    <t>Much like that weapon that erased Garrelia
Fortress.</t>
  </si>
  <si>
    <t>Start</t>
  </si>
  <si>
    <t>End</t>
  </si>
  <si>
    <t>#E[5]#M_4</t>
  </si>
  <si>
    <t>#KI can't be sure, though. Maybe I'd be able
to expand my theory if I could discuss it 
with a sexy young thing like Emma.</t>
  </si>
  <si>
    <t>#E[D]#M_0</t>
  </si>
  <si>
    <t>#KAhaha... Sorry, but I doubt I'd be much
help. We know so little about the tree
ourselves... I'll have to pass.</t>
  </si>
  <si>
    <t>#E_8#M_A</t>
  </si>
  <si>
    <t>#K#6SAh! Cruel rejection!</t>
  </si>
  <si>
    <t>#E[9]#M_A#4S...*sob* *sob*</t>
  </si>
  <si>
    <t>#E[9]#M[8]</t>
  </si>
  <si>
    <t>#K(*sigh* I have no words...)</t>
  </si>
  <si>
    <t>#E[1]#M_0</t>
  </si>
  <si>
    <t>#KAhem. Well, we can worry about 
Crossbell's situation later.</t>
  </si>
  <si>
    <t>#E_0#M_0I've explained about the tree to
everyone here, so they're all up
to speed...</t>
  </si>
  <si>
    <t>...but right now, we've got neither
the time nor the energy to worry
about it.</t>
  </si>
  <si>
    <t>racan_setting</t>
  </si>
  <si>
    <t>TK_racan</t>
  </si>
  <si>
    <t>#KWe believe there are three groups of 
military monsters roaming the northern
part of the highlands right now.</t>
  </si>
  <si>
    <t>I've been trying to take care of them
myself where possible, but it feels like 
for every one I slay, two take its place.</t>
  </si>
  <si>
    <t>#E_0#M_0Should you find any of them, I would 
appreciate it if you would take care
of them for us. You have my thanks.</t>
  </si>
  <si>
    <t>#KLeave contacting Zender Gate to me.</t>
  </si>
  <si>
    <t>#E[1]#M_0You should focus your efforts on the 
watchtower.</t>
  </si>
  <si>
    <t>The alliance seems to have planned their
takeover of it rather thoroughly, so 
getting the device isn't going to be easy.</t>
  </si>
  <si>
    <t>#E_2#M_0Make sure you're ready before heading 
there.</t>
  </si>
  <si>
    <t>#KThe alliance seems to have planned their
actions here in Nord meticulously. Don't
underestimate them.</t>
  </si>
  <si>
    <t>#E[1]#M_0May the winds and the Goddess guide
your path. And be sure to be thoroughly
prepared.</t>
  </si>
  <si>
    <t>toma_setting</t>
  </si>
  <si>
    <t>TK_toma</t>
  </si>
  <si>
    <t>#E_4#M_4</t>
  </si>
  <si>
    <t>#KGuess what, everyone? We're moving
back down south again!</t>
  </si>
  <si>
    <t>#E[G]#M_4It was only just decided, but I'm already
excited!</t>
  </si>
  <si>
    <t>There was a lot of back and forth on it,
but in the end, I think we'd all rather
spend the winter where we're used to.</t>
  </si>
  <si>
    <t>#E_8#M_A#H[2]</t>
  </si>
  <si>
    <t>#KTh-The fact that I'll be able to 
see Sharl doesn't factor into my 
happiness at all, of course!</t>
  </si>
  <si>
    <t>#E_2#M_A#H[2]</t>
  </si>
  <si>
    <t>#KReally! It doesn't!</t>
  </si>
  <si>
    <t>#E[1]#M_4</t>
  </si>
  <si>
    <t>#KIf you say so. Still, I think you should
let her know about the move.</t>
  </si>
  <si>
    <t>#E[5]#M_4#H[0]</t>
  </si>
  <si>
    <t>#KY-Yeah, you're right! I'll have to tell
her as soon as I can!</t>
  </si>
  <si>
    <t>#KHahaha...</t>
  </si>
  <si>
    <t>#E_0#M_A</t>
  </si>
  <si>
    <t>#KI hear the soldiers at Zender Gate are
discussing their next move...</t>
  </si>
  <si>
    <t>#E[1]#M_AI hope Sharl doesn't end up getting 
caught up in whatever they do... 
Maybe I should go visit her after all.</t>
  </si>
  <si>
    <t>#E_2#M_AThat's the best way to get an objective
view of the situation! Anyone thinking
about this logically would agree.</t>
  </si>
  <si>
    <t>#KNow that the alliance forces have left 
the highlands, life here is pretty much 
back to normal.</t>
  </si>
  <si>
    <t>The highlands are still kind of 
dangerous, though, so leaving the 
settlement remains forbidden...</t>
  </si>
  <si>
    <t>#E[1]#M_4But even so, everyone's a lot livelier
these days. There's even been talk about
returning to the south again.</t>
  </si>
  <si>
    <t>#E[5]#M_4Heehee. I'm really happy everything is
starting to come together again. We 
owe that to all of you, you know.</t>
  </si>
  <si>
    <t>#KSharl seemed really happy to be able to
see her dad again. I was happy for her,
but, uh...</t>
  </si>
  <si>
    <t>#E_8#M_4He seemed really angry with me for some
reason...</t>
  </si>
  <si>
    <t>#E[1]#M_4Still, as long as she's okay, that's all that
matters.</t>
  </si>
  <si>
    <t>TK_shal_toma</t>
  </si>
  <si>
    <t>#KDad's run into jaegers on the highlands 
a few times since this war began.</t>
  </si>
  <si>
    <t>He said they're definitely not foes to be
underestimated.</t>
  </si>
  <si>
    <t>#E_2#M_ASo please, be careful!</t>
  </si>
  <si>
    <t>#E[C]#M_A</t>
  </si>
  <si>
    <t>#KOh, hello. Are you heading out again?</t>
  </si>
  <si>
    <t>#KYeah. We're off to go meet up with
Alisa, Millium, and Gwyn. Can I trust you
to take care of things in our absence?</t>
  </si>
  <si>
    <t>#KSure can! I'll even finish catching fish 
and reinforcing that fence before you
get back, too!</t>
  </si>
  <si>
    <t>#K(It sounds like things really are busy
here...)</t>
  </si>
  <si>
    <t>#E_I#M_0</t>
  </si>
  <si>
    <t>#K(They are... And as much as I appreciate 
his help, I'm worried we're relying on him
too much.)</t>
  </si>
  <si>
    <t>#KSheeda and Lily try not to let it show, 
but I can tell they're worried about 
what's happening in the highlands, too.</t>
  </si>
  <si>
    <t>#E[1]#M_AI need to do what I can to reassure 
them and take care of the settlement. 
I'm a man of Nord, after all.</t>
  </si>
  <si>
    <t>#KYou can leave everything here to 
me while you're away.</t>
  </si>
  <si>
    <t>#E[5]#M_4I hope you find everyone soon!</t>
  </si>
  <si>
    <t>seeda_setting</t>
  </si>
  <si>
    <t>TK_seeda</t>
  </si>
  <si>
    <t>#KWould you like me to teach you how
to make a healthy hotpot dish we make
here in Nord?</t>
  </si>
  <si>
    <t>#E[5]It uses fresh milk and is supposed to be
very good for you. Maybe you could try
making it yourself? Have Gaius show you!</t>
  </si>
  <si>
    <t xml:space="preserve">Received the recipe for </t>
  </si>
  <si>
    <t>.</t>
  </si>
  <si>
    <t>#KThanks, Sheeda.</t>
  </si>
  <si>
    <t>#E[G]#M_4</t>
  </si>
  <si>
    <t>#KHaha. I'll be sure to make this whenever 
I find myself missing the taste of home.</t>
  </si>
  <si>
    <t>#KIt looks like we should be done 
preparing for the move by the end of
the day. We're almost there now!</t>
  </si>
  <si>
    <t>#E[G]#M_4I'm so glad we're finally going back.</t>
  </si>
  <si>
    <t>We're used to having to move around a lot, 
but we had to leave in such a hurry that 
I found myself really wanting to go back.</t>
  </si>
  <si>
    <t>#E[5]#M_4Right! Back to getting ready!</t>
  </si>
  <si>
    <t>#KOh, by the way, Zeku's finally started 
to warm up to me a bit. He doesn't try 
to run away from me anymore, for one.</t>
  </si>
  <si>
    <t>#E_I#M_0I think I've probably got Lily and Cotan
to thank for that.</t>
  </si>
  <si>
    <t>#E[5]#M_4Now we'll all be able to head down
south together!</t>
  </si>
  <si>
    <t>#KI'm the one who's taking care of Zeku,
but you wouldn't know it by how he
acts around me...</t>
  </si>
  <si>
    <t>He runs away every time he gets a
chance, pokes at me all the time for
no reason...</t>
  </si>
  <si>
    <t>#E[9]#M_A*sigh* What did I ever do to him...?</t>
  </si>
  <si>
    <t>I hope he doesn't throw Cotan off or 
something...</t>
  </si>
  <si>
    <t>#KHe even pushed my skirt up with his
nose the other day!</t>
  </si>
  <si>
    <t>#E[9]#M_A*sigh* He doesn't respect me at all...</t>
  </si>
  <si>
    <t>#KSharl's gone back to Zender Gate...
I'm happy for her, but it's kind of 
lonely here now without her around.</t>
  </si>
  <si>
    <t>I don't think she got to spend as much
time with Thoma as she wanted to, either.</t>
  </si>
  <si>
    <t>#E[9]#M_A*sigh* This was the perfect chance, too...</t>
  </si>
  <si>
    <t>#K(Why does she sound so disappointed on
Sharl's behalf?)</t>
  </si>
  <si>
    <t>#E_2#M_0</t>
  </si>
  <si>
    <t>#K(Because girls always root for one another
in these matters, of course!)</t>
  </si>
  <si>
    <t>#E[D]#M_9</t>
  </si>
  <si>
    <t>#K(Well, if you say so...)</t>
  </si>
  <si>
    <t>#K(I'm guessing this is one of those things
that's super important to girls but makes
no sense at all to guys.)</t>
  </si>
  <si>
    <t>#KHahaha... (Really looks like she wanted 
the two of them to end up together.)</t>
  </si>
  <si>
    <t>#E[C]#M_0</t>
  </si>
  <si>
    <t>#KOh, by the way, that foal you helped me
find is doing really well these days.</t>
  </si>
  <si>
    <t>#E_8#M_AHe's taken a real liking to Lily. I see 
them playing together every day.</t>
  </si>
  <si>
    <t>#KOh, by the way, we managed to find the 
foal that went missing the other day.</t>
  </si>
  <si>
    <t>#E_8#M_AIt was hard getting him back to the 
settlement. He practically turned half
feral! *sigh* He's been nothing but a 
troublemaker ever since we got back.</t>
  </si>
  <si>
    <t>#E[9]#M_AHe seems to have taken a real liking to
Lily, though. They play together every
single day now.</t>
  </si>
  <si>
    <t>#E[9]#M_A</t>
  </si>
  <si>
    <t>#KThe two of them are kinda alike, I guess. 
In the sense that I can't keep either one 
of them under control... *sigh*</t>
  </si>
  <si>
    <t>#KThere you go. You're looking nice and
pretty now.</t>
  </si>
  <si>
    <t>#E_8#M_A*sigh* Still, I hope that foal's okay...</t>
  </si>
  <si>
    <t>#E[9]#M_AI didn't get anywhere asking the elder 
for help, either...</t>
  </si>
  <si>
    <t>#K*sigh* I hope he's okay...</t>
  </si>
  <si>
    <t>#KWe lost sight of him while we were moving
the settlement here.</t>
  </si>
  <si>
    <t>#E[9]#M_AHe should still be somewhere out on the 
highlands, but I've got no idea WHERE...</t>
  </si>
  <si>
    <t>#E_8#M_AGood luck finding him! Please, do what
you can!</t>
  </si>
  <si>
    <t>#E_0#M_9</t>
  </si>
  <si>
    <t>#KNo problem, Sheeda.</t>
  </si>
  <si>
    <t>#KWe'll be back with him soon.</t>
  </si>
  <si>
    <t>#KWhew... I finally caught him.</t>
  </si>
  <si>
    <t>#E_8#M_ACome on, now--be good! I'm only trying
to wash you! I would have thought you'd
like that!</t>
  </si>
  <si>
    <t>Brrr...</t>
  </si>
  <si>
    <t>#KWhat?! Why?!</t>
  </si>
  <si>
    <t>#E[D]#M[9]</t>
  </si>
  <si>
    <t>#K(Poor Sheeda...)</t>
  </si>
  <si>
    <t>#KOh, I know! You haven't got a name yet,
have you?</t>
  </si>
  <si>
    <t>#E[5]#M_4I'll have to think up a really nice one
for you!</t>
  </si>
  <si>
    <t>...*snort*</t>
  </si>
  <si>
    <t>#KWhat did I ever do to deserve this...?</t>
  </si>
  <si>
    <t>#E[1]#M[4]</t>
  </si>
  <si>
    <t>#K(It looks like it's going to take some
time for him to adjust to life here.)</t>
  </si>
  <si>
    <t>#KWatari's been really busy lately, 
so I've been helping him take care 
of the livestock.</t>
  </si>
  <si>
    <t>#E[1]#M_ALily said she'd help, too, but she 
keeps losing interest and wandering 
off on me.</t>
  </si>
  <si>
    <t>0[autoE0]</t>
  </si>
  <si>
    <t>A[autoMA]</t>
  </si>
  <si>
    <t>#b</t>
  </si>
  <si>
    <t>0</t>
  </si>
  <si>
    <t>#K...See? She's gone again.</t>
  </si>
  <si>
    <t>#E_8#M_A*sigh* There's no harm in wanting
to play, but we all need to pitch in
and help out with the work, too...</t>
  </si>
  <si>
    <t>#KI'm sure Lily's still somewhere in the
settlement, but I haven't got a clue
as to where...</t>
  </si>
  <si>
    <t>#E_8#M_A*sigh* Lily, where'd you go this time...?</t>
  </si>
  <si>
    <t>lily_setting</t>
  </si>
  <si>
    <t>AniEvShagami</t>
  </si>
  <si>
    <t>NPC_move_lily</t>
  </si>
  <si>
    <t>TK_lily</t>
  </si>
  <si>
    <t>#KI think you're finally getting the hang
of it!</t>
  </si>
  <si>
    <t>#E[5]#M_4#5SThat's right, Cotan! You're doing great!
Try going around one more time!</t>
  </si>
  <si>
    <t>#K#5SGood job, Cotan!</t>
  </si>
  <si>
    <t>#5SKeep it up! Just a bit more!</t>
  </si>
  <si>
    <t>#KCotan's practicing to ride a horse!</t>
  </si>
  <si>
    <t>#E[5]#M_4I think he might be able to do it if 
he's on Zeku's back, so that's what 
we're trying!</t>
  </si>
  <si>
    <t>#KCome on, Cotan! You can do it!</t>
  </si>
  <si>
    <t>Just try riding forward slowly. 
Veeery slowly.</t>
  </si>
  <si>
    <t>#KWhat do you wanna play next, Zeku?</t>
  </si>
  <si>
    <t>#E[5]#M_4Oh, I know! We should go and see how
Gwyn's doing!</t>
  </si>
  <si>
    <t>#KHe didn't have a name at first, so I gave
him one. He's called Zeku now!</t>
  </si>
  <si>
    <t>#E[5]#M_4Heehee. Cool name, huh?</t>
  </si>
  <si>
    <t>#KOh, hello!</t>
  </si>
  <si>
    <t>#E_0#M_0You all look kinda serious... 
Is something wrong?</t>
  </si>
  <si>
    <t>#KHaha. No, it's nothing.</t>
  </si>
  <si>
    <t>#KWe do need to leave the settlement for a 
while, though. Be good while we're away,
okay?</t>
  </si>
  <si>
    <t>#E_8#M_0</t>
  </si>
  <si>
    <t>#KO-Okay...</t>
  </si>
  <si>
    <t>#E_E#M_0</t>
  </si>
  <si>
    <t>#K(I hope we can sort all of this out and
make the highlands safer for everyone
again soon...)</t>
  </si>
  <si>
    <t>#K(Me, too. So let's go and get to it!)</t>
  </si>
  <si>
    <t>#KCome back and play soon, okay?</t>
  </si>
  <si>
    <t>#KOh, you found me!</t>
  </si>
  <si>
    <t>#E_0#M_0I'm playing hide-and-tag with Cotan.</t>
  </si>
  <si>
    <t>#E[5]#M_4So don't tell him I'm here, okay?</t>
  </si>
  <si>
    <t>#E_I#M_A</t>
  </si>
  <si>
    <t>#KIf only Millium were here... Then we 
could do way more fun stuff than this.</t>
  </si>
  <si>
    <t>#E[5]#M_4I hope she comes back soon!</t>
  </si>
  <si>
    <t>#K(Please tell me this 'way more fun stuff'
doesn't involve Airgetlam...)</t>
  </si>
  <si>
    <t>#K(It does, I'm afraid. She seems to have
taken a real liking to skimming over the
lake on top of him.)</t>
  </si>
  <si>
    <t>#K(Well, that DOES sound pretty fun,
I'll give her that.)</t>
  </si>
  <si>
    <t>#K(I'm glad to hear she's made herself
at home here.)</t>
  </si>
  <si>
    <t>NPC_move_lily</t>
  </si>
  <si>
    <t>shal_setting</t>
  </si>
  <si>
    <t>TK_shal</t>
  </si>
  <si>
    <t>Thank you for trying to help us.</t>
  </si>
  <si>
    <t>Here's hoping you're successful.</t>
  </si>
  <si>
    <t>Good luck!</t>
  </si>
  <si>
    <t>TK_shal_toma</t>
  </si>
  <si>
    <t xml:space="preserve">#KOh, hello... </t>
  </si>
  <si>
    <t>#E_0#M_AIs it true that you might be able to make
the highlands safer for us?</t>
  </si>
  <si>
    <t>#KThat's what we're hoping, yeah.</t>
  </si>
  <si>
    <t>#E_0#M_0We can't completely eliminate all danger, 
but being able to use orbal communications
should make things a little safer.</t>
  </si>
  <si>
    <t>#KRestoring communications should allow
Zender Gate to more effectively defend 
the highlands, too.</t>
  </si>
  <si>
    <t>#E_E#M_0It's too bad we can't actually fight
alongside them, though...</t>
  </si>
  <si>
    <t xml:space="preserve">Oh, please don't apologize. </t>
  </si>
  <si>
    <t>Dad's been just fine over there up until
now, and I'm sure he'll stay that way.</t>
  </si>
  <si>
    <t>#KYes, I'm sure he will, too.</t>
  </si>
  <si>
    <t>#E_2#M_AAnyway, please do what you can. 
We'll both be wishing you well!</t>
  </si>
  <si>
    <t>#KWe will!</t>
  </si>
  <si>
    <t>amul_setting</t>
  </si>
  <si>
    <t>TK_amul</t>
  </si>
  <si>
    <t>He's doing it! He's riding a horse!</t>
  </si>
  <si>
    <t>I can hardly believe my eyes...</t>
  </si>
  <si>
    <t>Heehee. It does look a little like the 
horse is doing all the work, though.</t>
  </si>
  <si>
    <t>But just being able to stay on is a 
huge improvement for him!</t>
  </si>
  <si>
    <t>I can't believe he's finally doing it...
I'd given up hope of him learning to ride
this year, then this happens.</t>
  </si>
  <si>
    <t>Our little boy's finally growing up...
Haha. I'm getting all emotional now.</t>
  </si>
  <si>
    <t>So you defeated that monster for us, did
you? Whew... That's a load off my mind.</t>
  </si>
  <si>
    <t>It really does feel like it's been one
strange thing after another here since
the war broke out...</t>
  </si>
  <si>
    <t>But that's enough worrying for now, 
the others need to know about this.</t>
  </si>
  <si>
    <t>We saw a bizarre monster lurking near 
the statue on the highlands when we 
were driving past.</t>
  </si>
  <si>
    <t>Actually, 'monster' may not be the right 
word... It looked more like a monstrous 
soldier of some kind...</t>
  </si>
  <si>
    <t>You take care if you find yourselves
passing by that area.</t>
  </si>
  <si>
    <t>san_setting</t>
  </si>
  <si>
    <t>AniEvRyoteMae</t>
  </si>
  <si>
    <t>TK_san</t>
  </si>
  <si>
    <t>Heehee. You're doing great, Cotan!</t>
  </si>
  <si>
    <t>Keep it up! Just a bit more!</t>
  </si>
  <si>
    <t>I had no idea Lily had been working so 
hard to try and teach him to ride.</t>
  </si>
  <si>
    <t>I don't know if we can thank her
enough for this.</t>
  </si>
  <si>
    <t>kotan_setting</t>
  </si>
  <si>
    <t>NPC_move_kotan</t>
  </si>
  <si>
    <t>Jockey1_point</t>
  </si>
  <si>
    <t>AniEv4610</t>
  </si>
  <si>
    <t>TK_kotan</t>
  </si>
  <si>
    <t>Stay calm, try to match my breathing 
with his, and move slowly forward...</t>
  </si>
  <si>
    <t>H-Hey, I think I'm getting the hang 
of it!</t>
  </si>
  <si>
    <t>Look, look, I'm riding!</t>
  </si>
  <si>
    <t>D-Don't talk to me right now, please!</t>
  </si>
  <si>
    <t>If I lose focus, I might fall off!</t>
  </si>
  <si>
    <t>Lily's really happy to have made a
new friend...</t>
  </si>
  <si>
    <t>...but now playing with her's no fun
anymore. I can't ride a horse...</t>
  </si>
  <si>
    <t>I could just follow them on foot,
but that's boring.</t>
  </si>
  <si>
    <t>*sigh* What should I do...?</t>
  </si>
  <si>
    <t>*sigh* I wish I could ride, too...
Lily's so lucky she can.</t>
  </si>
  <si>
    <t>*pant* Lily's really fast...</t>
  </si>
  <si>
    <t>She's not as happy as she looks, though...</t>
  </si>
  <si>
    <t>Sometimes, we hear sounds from the 
fighting over here.</t>
  </si>
  <si>
    <t>She's really scared of them...</t>
  </si>
  <si>
    <t>Lily gets scared by the war sounds 
we hear sometimes.</t>
  </si>
  <si>
    <t>...So am I, though.</t>
  </si>
  <si>
    <t>Lily said she'd play with me, but then
she said we're playing 'hide-and-tag'
and ran off...</t>
  </si>
  <si>
    <t>So...what are we supposed to be playing?
Hide-and-seek? Tag?</t>
  </si>
  <si>
    <t xml:space="preserve">Where are you, Lily? </t>
  </si>
  <si>
    <t>Come ooon, Lily!</t>
  </si>
  <si>
    <t>You didn't tell me what we're supposed 
to be playing!</t>
  </si>
  <si>
    <t>NPC_move_kotan</t>
  </si>
  <si>
    <t>NPC_move_kotan2</t>
  </si>
  <si>
    <t>NPC_move_kotan2_wait</t>
  </si>
  <si>
    <t>TURN_L</t>
  </si>
  <si>
    <t>RIDE_HORSE_TURN_LEFT</t>
  </si>
  <si>
    <t>WAIT</t>
  </si>
  <si>
    <t>RIDE_HORSE</t>
  </si>
  <si>
    <t>NPC_move_kotan2_wait</t>
  </si>
  <si>
    <t>NPC_move_kotan3</t>
  </si>
  <si>
    <t>watari_setting</t>
  </si>
  <si>
    <t>TK_watari</t>
  </si>
  <si>
    <t>At last, we're finally going to be able
to move back south...</t>
  </si>
  <si>
    <t>Now that that's all sorted out, I feel 
hungry all of a sudden.</t>
  </si>
  <si>
    <t>I don't think we nomads are made to
be nervous all the time! Wahaha!</t>
  </si>
  <si>
    <t>We should be all right for now, at least.
It helps that we can contact Zender Gate 
if needed.</t>
  </si>
  <si>
    <t>Right! Time to go get something to eat,
then we can get to packing!</t>
  </si>
  <si>
    <t>Whew... Now that the monster's gone, 
I can finally get back to collecting 
firewood again.</t>
  </si>
  <si>
    <t>You kids and Lacan were the ones who 
took care of it, right? I really owe 
you one!</t>
  </si>
  <si>
    <t>So does everyone here, to be honest.
We didn't have a chance of making it
through the winter without firewood.</t>
  </si>
  <si>
    <t>Boy, that one was scary...</t>
  </si>
  <si>
    <t>I've never seen a monster like it...
If it even is a monster...</t>
  </si>
  <si>
    <t>I've never seen anything like it, either.
*sigh* This WOULD happen while Lacan's 
away, wouldn't it?</t>
  </si>
  <si>
    <t>Every time we think some shred of 
normalcy's coming back to our lives, 
something nuts happens.</t>
  </si>
  <si>
    <t>I'm gonna have to make extra sure now
that none of the women or children go
out onto the highlands.</t>
  </si>
  <si>
    <t>I know you guys can all look after 
yourselves, but just make sure you
don't go out unprepared, okay?</t>
  </si>
  <si>
    <t>Oh, yeah, here's a weird story for you...</t>
  </si>
  <si>
    <t>Just before the war broke out, I noticed 
a weird stone shrine of sorts in the 
northeast part of the highlands.</t>
  </si>
  <si>
    <t>What's weird about that? Well, I've been
to that spot plenty of times in the past,
and no shrine was ever there!</t>
  </si>
  <si>
    <t>I haven't got a clue how that works...
Some kinda monster that can camouflage
itself as a building or something?</t>
  </si>
  <si>
    <t>An old-looking stone shrine just showed
up out of nowhere before the war started
in the northeast part of the highlands.</t>
  </si>
  <si>
    <t>I couldn't believe my eyes when I saw it.
It's too dangerous for me to go and check
if it's still there, though.</t>
  </si>
  <si>
    <t>Oh, hey there! I was really glad to see
you were all still hanging in there.</t>
  </si>
  <si>
    <t>Alisa's been worried sick about you since
the day she joined us.</t>
  </si>
  <si>
    <t>#KSh-She has...?</t>
  </si>
  <si>
    <t>#KAhaha... I can't say I'm surprised.</t>
  </si>
  <si>
    <t>#KI can just picture it...</t>
  </si>
  <si>
    <t>We've been through a lot ourselves, 
but we're getting by.</t>
  </si>
  <si>
    <t>We might need to move up farther
north at some point, but don't let that
worry you.</t>
  </si>
  <si>
    <t>We're used to having to relocate to
avoid trouble.</t>
  </si>
  <si>
    <t>Lacan and Gaius have been particularly
busy, so most of the general work here's 
being done by me and Thoma.</t>
  </si>
  <si>
    <t>It isn't easy, that's for sure. The danger
out there makes gathering food and
firewood harder than it needs to be.</t>
  </si>
  <si>
    <t>I'm getting too old for this. Haha.</t>
  </si>
  <si>
    <t>It's tough, but we're getting by. 
Thoma's being a huge help, too.</t>
  </si>
  <si>
    <t>I'm a bit worried the war's going to 
spread farther than it already has,
though...</t>
  </si>
  <si>
    <t>horse_agon_setting</t>
  </si>
  <si>
    <t>TK_horse_agon</t>
  </si>
  <si>
    <t>TK_horse_agon</t>
  </si>
  <si>
    <t>horse_white_setting</t>
  </si>
  <si>
    <t>TK_horse_white</t>
  </si>
  <si>
    <t>TK_horse_white</t>
  </si>
  <si>
    <t>horse_brown_setting</t>
  </si>
  <si>
    <t>TK_horse_brown</t>
  </si>
  <si>
    <t>TK_horse_brown</t>
  </si>
  <si>
    <t>horse_ilfa_setting</t>
  </si>
  <si>
    <t>TK_horse_ilfa</t>
  </si>
  <si>
    <t>TK_horse_ilfa</t>
  </si>
  <si>
    <t>horse_zeku_setting</t>
  </si>
  <si>
    <t>Foal</t>
  </si>
  <si>
    <t>TK_horse_zeku</t>
  </si>
  <si>
    <t>NPC_move_kotan3</t>
  </si>
  <si>
    <t>TK_horse_zeku</t>
  </si>
  <si>
    <t>#KTry to be nice to Sheeda, now, all right?</t>
  </si>
  <si>
    <t>...Hmph.</t>
  </si>
  <si>
    <t>#K(He doesn't seem to be a fan of that
idea...)</t>
  </si>
  <si>
    <t>sheep_01_setting</t>
  </si>
  <si>
    <t>sheep_02_setting</t>
  </si>
  <si>
    <t>sheep_03_setting</t>
  </si>
  <si>
    <t>TK_sheep_01</t>
  </si>
  <si>
    <t>TK_sheep_02</t>
  </si>
  <si>
    <t>TK_sheep_03</t>
  </si>
  <si>
    <t>EV_01_37_00</t>
  </si>
  <si>
    <t>AniFieldAttack</t>
  </si>
  <si>
    <t>AniWait</t>
  </si>
  <si>
    <t>FC_Start_Party</t>
  </si>
  <si>
    <t>C_NPC500</t>
  </si>
  <si>
    <t>Horse</t>
  </si>
  <si>
    <t>C_NPC500_C02</t>
  </si>
  <si>
    <t>C_NPC500_C01</t>
  </si>
  <si>
    <t>C_NPC207</t>
  </si>
  <si>
    <t>Sharl</t>
  </si>
  <si>
    <t>FC_chr_entry</t>
  </si>
  <si>
    <t>FC_Start_HorseRide</t>
  </si>
  <si>
    <t>AniEv0135</t>
  </si>
  <si>
    <t>mv_mp19</t>
  </si>
  <si>
    <t>I_PVIS_T4600</t>
  </si>
  <si>
    <t>#E[5]#M_0</t>
  </si>
  <si>
    <t>#1KWow...</t>
  </si>
  <si>
    <t>#E[C]#M[8]</t>
  </si>
  <si>
    <t>#E_4#M_9</t>
  </si>
  <si>
    <t>#1KSure is pretty here.</t>
  </si>
  <si>
    <t>#E[1]#M_0Seems kinda busy, though.</t>
  </si>
  <si>
    <t>#1KThis place is stunning.</t>
  </si>
  <si>
    <t>#E[1]#M_0It seems surprisingly lively, too.</t>
  </si>
  <si>
    <t>#1KI'm guessing that's because of all the
nomads here.</t>
  </si>
  <si>
    <t>#E_J#M_0Was everyone able to make it here safely?</t>
  </si>
  <si>
    <t>#E_I#M_4</t>
  </si>
  <si>
    <t>#1KFortunately, yes.</t>
  </si>
  <si>
    <t>#E_0#M_0Alisa and Millium should be somewhere 
around here, too...</t>
  </si>
  <si>
    <t>Girl's Voice</t>
  </si>
  <si>
    <t>#5S#0TBrooo!</t>
  </si>
  <si>
    <t>0[autoM0]</t>
  </si>
  <si>
    <t>Lily</t>
  </si>
  <si>
    <t>#5SBrooo!</t>
  </si>
  <si>
    <t>#0T#KOh!</t>
  </si>
  <si>
    <t>#0T#3KWould you look at that! Looks like some
of the locals are here to welcome us.</t>
  </si>
  <si>
    <t>#0T#KOh? It looks like some of the locals have
come to greet us.</t>
  </si>
  <si>
    <t>#E_0#M_4</t>
  </si>
  <si>
    <t>I'm back, Lily!</t>
  </si>
  <si>
    <t>ET_01_37_00_SEEDA_1</t>
  </si>
  <si>
    <t>Heehee. Welcome back!</t>
  </si>
  <si>
    <t>ET_01_37_00_TOMA_1</t>
  </si>
  <si>
    <t>ET_01_37_00_SHAL_1</t>
  </si>
  <si>
    <t>Sheeda</t>
  </si>
  <si>
    <t>He's back?</t>
  </si>
  <si>
    <t>#E_4#M_A</t>
  </si>
  <si>
    <t>#1KWait... Isn't that boy with him Rean?</t>
  </si>
  <si>
    <t>Thoma</t>
  </si>
  <si>
    <t>#1KIt is! Rean's here!</t>
  </si>
  <si>
    <t>#2KOh, Sharl's with you guys?</t>
  </si>
  <si>
    <t>#E[1]#M_9Haha. I'm glad to see everyone's
doing so well. I couldn't help but
worry, you know?</t>
  </si>
  <si>
    <t>#2KYeah. They're all fine.</t>
  </si>
  <si>
    <t>#E_0#M_4Well, now that we're here, I should let 
Dad know what's going on.</t>
  </si>
  <si>
    <t>After celebrating their reunion with Gaius' siblings, both
sides all smiles...</t>
  </si>
  <si>
    <t>...Gaius led them to a lakeside yurt to meet up with his
parents.</t>
  </si>
  <si>
    <t>FC_End_HorseRide</t>
  </si>
  <si>
    <t>ET_01_37_00_SEEDA_1</t>
  </si>
  <si>
    <t>ET_01_37_00_TOMA_1</t>
  </si>
  <si>
    <t>ET_01_37_00_SHAL_1</t>
  </si>
  <si>
    <t>EV_01_41_02</t>
  </si>
  <si>
    <t>EV_01_41_04</t>
  </si>
  <si>
    <t>I_SVIS052</t>
  </si>
  <si>
    <t>I_VIS042</t>
  </si>
  <si>
    <t>I_VIS047</t>
  </si>
  <si>
    <t>C_NPC052</t>
  </si>
  <si>
    <t>Celine</t>
  </si>
  <si>
    <t>AniEvTeburi</t>
  </si>
  <si>
    <t>AniEvSian</t>
  </si>
  <si>
    <t>AniEvRyoteburi</t>
  </si>
  <si>
    <t>AniEvRyoteMune</t>
  </si>
  <si>
    <t>AniEvTeMune</t>
  </si>
  <si>
    <t>#4KWell, then, we should get started 
immediately.</t>
  </si>
  <si>
    <t>#E_2#M_AWe can't act without finding a way 
into the watchtower, after all.</t>
  </si>
  <si>
    <t>#4KRight. Time to get to work.</t>
  </si>
  <si>
    <t>#E_2#M_AWe need to find a way into that 
watchtower, otherwise we're not 
gonna be able to do jack squat.</t>
  </si>
  <si>
    <t>#E_2#M_A</t>
  </si>
  <si>
    <t>#KYeah...</t>
  </si>
  <si>
    <t>#E[9]#M_AWe can't exactly barge our way in
through the front door considering
who we're up against.</t>
  </si>
  <si>
    <t>2[autoE2]</t>
  </si>
  <si>
    <t>#E[3]#M_A</t>
  </si>
  <si>
    <t>#KYup. With those Soldats on guard,
I doubt we'd even make it that far.</t>
  </si>
  <si>
    <t>#E_I#M_AWe're gonna need to find a way
to get into the place without them
noticing us...</t>
  </si>
  <si>
    <t>#KHmm... ARE there any routes that
would get us there without passing
them?</t>
  </si>
  <si>
    <t>#KWait! I know!</t>
  </si>
  <si>
    <t>#KDid you think of something?</t>
  </si>
  <si>
    <t>#KYeah! One of the areas we investigated
during our field study!</t>
  </si>
  <si>
    <t>#E_0#M_4Remember the area where those orbal 
mortars that attacked the watchtower
were set up?</t>
  </si>
  <si>
    <t>#2KOh!</t>
  </si>
  <si>
    <t>AniEvWait</t>
  </si>
  <si>
    <t>#KThat's right! You can't see that area 
from the watchtower.</t>
  </si>
  <si>
    <t>I doubt the alliance is aware of what
happened then, either, so it wouldn't
be on their radar.</t>
  </si>
  <si>
    <t>#E_2#M_9That's the perfect spot to sneak in,
Alisa. Good call.</t>
  </si>
  <si>
    <t>#4KR-Really?!</t>
  </si>
  <si>
    <t>#3KYup! Totally possible.</t>
  </si>
  <si>
    <t>#3KIt sounds like our best choice.</t>
  </si>
  <si>
    <t>We should travel there on horseback
as soon as we're prepared.</t>
  </si>
  <si>
    <t>#K#FOh, and maybe we should drop by and
talk to the elder before we leave.</t>
  </si>
  <si>
    <t>#E_0#M_4He might have something else he could
use our help with. Life seems to be tough
for everyone here these days.</t>
  </si>
  <si>
    <t>#3KOkie dokie.</t>
  </si>
  <si>
    <t>#E_0#M_0They've all been really, really nice,
so we should return the favor!</t>
  </si>
  <si>
    <t>#KFair enough. We can drop by there
before leaving, then.</t>
  </si>
  <si>
    <t>#3K...I appreciate it.</t>
  </si>
  <si>
    <t>TU_01_OVR_AM</t>
  </si>
  <si>
    <t>Traveling to your destination along the southern part of
the highlands will cause the main story to advance.</t>
  </si>
  <si>
    <t>#1C#1CAs a result, all unfinished or unaccepted quests will no
longer be available.</t>
  </si>
  <si>
    <t>You can now use the quick travel menu across the
highlands by pressing the □ button.</t>
  </si>
  <si>
    <t>The quick travel menu is accessible in the north, south,
and northeast parts of the highlands.</t>
  </si>
  <si>
    <t>#1C#1CIt will allow you to instantly travel to neighboring maps,
making it easier to cross from one side to the other.</t>
  </si>
  <si>
    <t>FC_End_Party</t>
  </si>
  <si>
    <t>Reinit</t>
  </si>
  <si>
    <t>EV_01_47_00</t>
  </si>
  <si>
    <t>I_VIS004</t>
  </si>
  <si>
    <t>event/ev2se002.eff</t>
  </si>
  <si>
    <t>event/ev2se000.eff</t>
  </si>
  <si>
    <t>C_NPC600</t>
  </si>
  <si>
    <t>Valimar</t>
  </si>
  <si>
    <t>C_NPC001</t>
  </si>
  <si>
    <t>Sharon</t>
  </si>
  <si>
    <t>C_NPC028</t>
  </si>
  <si>
    <t>Gwyn</t>
  </si>
  <si>
    <t>C_NPC045</t>
  </si>
  <si>
    <t>Lieutenant General Vander</t>
  </si>
  <si>
    <t>C_NPC331_C02</t>
  </si>
  <si>
    <t>Major Lyell</t>
  </si>
  <si>
    <t>C_NPC037</t>
  </si>
  <si>
    <t>Lacan</t>
  </si>
  <si>
    <t>C_NPC038</t>
  </si>
  <si>
    <t>Fatma</t>
  </si>
  <si>
    <t>C_NPC039</t>
  </si>
  <si>
    <t>C_NPC040</t>
  </si>
  <si>
    <t>C_NPC041</t>
  </si>
  <si>
    <t>C_NPC501</t>
  </si>
  <si>
    <t>Sheep</t>
  </si>
  <si>
    <t>C_NPC321</t>
  </si>
  <si>
    <t>Watari</t>
  </si>
  <si>
    <t>C_NPC500_C00</t>
  </si>
  <si>
    <t>8[autoE8]</t>
  </si>
  <si>
    <t>AniEvGyu</t>
  </si>
  <si>
    <t>AniEvSianF</t>
  </si>
  <si>
    <t>AniEvUdegumiF</t>
  </si>
  <si>
    <t>AniEvRyoteKosi</t>
  </si>
  <si>
    <t>AniEvInori</t>
  </si>
  <si>
    <t>AniEv0140</t>
  </si>
  <si>
    <t>AniEvUdegumi</t>
  </si>
  <si>
    <t>AniSitWait</t>
  </si>
  <si>
    <t>AniEvYasume</t>
  </si>
  <si>
    <t>#2K#FI think it's safe to say that thanks to
your efforts, the immediate danger to
our homeland has passed.</t>
  </si>
  <si>
    <t>#E_0#M_4Now there is no longer any need for
us to leave it behind.</t>
  </si>
  <si>
    <t>#E[1]#M_4You truly have our deepest gratitude.</t>
  </si>
  <si>
    <t>#E_8#M_9</t>
  </si>
  <si>
    <t>#3KWe didn't do all that much, really.</t>
  </si>
  <si>
    <t>#E_E#M_A</t>
  </si>
  <si>
    <t>#K#0T#FYeah. Besides, there's no guarantee the
highlands won't be threatened again.</t>
  </si>
  <si>
    <t>#E[3]#M_0</t>
  </si>
  <si>
    <t>#1K#F#0TUnfortunately so. The alliance still has 
plenty of troops on the Erebonian side of
the border to continue their assault.</t>
  </si>
  <si>
    <t>#E_2#M_0Should Zender fall...I dare not imagine
what could happen.</t>
  </si>
  <si>
    <t>#KGuess you'll have to remain on alert
the same as always. No rest for the
weary, yeah?</t>
  </si>
  <si>
    <t>#KIndeed. I think it would be wise to 
exercise just as much caution as before.</t>
  </si>
  <si>
    <t>Even so, I want you to know how much
I appreciate what you did.</t>
  </si>
  <si>
    <t>#E_0#M_4No matter how you look at it, you saved
my homeland. For that, I couldn't be more
proud to call you my friends.</t>
  </si>
  <si>
    <t>#K#0TAww, Gaius... It was nothing.</t>
  </si>
  <si>
    <t>#K#0TPlease, Gaius, think nothing of it.</t>
  </si>
  <si>
    <t>4</t>
  </si>
  <si>
    <t xml:space="preserve">#1K#FHaha... You're welcome. but I still don't 
think we did anything that special. </t>
  </si>
  <si>
    <t>#E[G]#M_9The people of Nord have been like
brothers to all of us in Erebonia for
centuries now.</t>
  </si>
  <si>
    <t>#E_4#M_9It's only right that we lend them a
hand when they need one.</t>
  </si>
  <si>
    <t>#4K#F...Thank you, Rean.</t>
  </si>
  <si>
    <t>#2K#FWhat he said!</t>
  </si>
  <si>
    <t>#1K#FYup. Helping out is what friends do.</t>
  </si>
  <si>
    <t>#1K#FI completely agree. Friends and neighbors 
should try to help one another. It's what
they do.</t>
  </si>
  <si>
    <t>#4K#FYou guys, too. Thank you.</t>
  </si>
  <si>
    <t>#E_4#M_4Haha. I feel like I'm going to be
saying that for a while yet.</t>
  </si>
  <si>
    <t>A</t>
  </si>
  <si>
    <t>#8KStill, while the immediate danger to 
Nord may have passed...</t>
  </si>
  <si>
    <t xml:space="preserve">#E_8#M_A...the same can't be said for Erebonia. </t>
  </si>
  <si>
    <t xml:space="preserve">#1KUnfortunately not... </t>
  </si>
  <si>
    <t>#E[3]#M_ARoer City is entirely under the alliance's
control, and the same is true for most of 
the country.</t>
  </si>
  <si>
    <t>#E_2#M_AThey have control of everything from the
Reinford building to the iron mine,
and even the Roer Institute of Technology.</t>
  </si>
  <si>
    <t>#2KI feared as much...</t>
  </si>
  <si>
    <t>#8KHmm... Well, that explains one thing.</t>
  </si>
  <si>
    <t xml:space="preserve">#E_I#M_AThere was some damning evidence on that
jamming device that pointed to it being made
at the institute. </t>
  </si>
  <si>
    <t>#E[9]#M_AThat makes sense if the place is under
the alliance's control. I'm betting Schmidt 
was involved in its development.</t>
  </si>
  <si>
    <t>C</t>
  </si>
  <si>
    <t>#1K#FSch-Schmidt?!</t>
  </si>
  <si>
    <t>#E_2#M_AAs in THE Professor G. Schmidt?</t>
  </si>
  <si>
    <t>#E_2#M_AAs in the famous Professor G. Schmidt?</t>
  </si>
  <si>
    <t>#2K#FHe's certainly supposed to be capable,
but are you sure?</t>
  </si>
  <si>
    <t>#1K#FI met him when I was little while
with you, right, Grandfather?</t>
  </si>
  <si>
    <t>That you did. He and I go waaay back,
but I really wish we didn't. He's not an
easy guy to like.</t>
  </si>
  <si>
    <t>#E_I#M_AIf you ask me, he was probably involved 
in the development of the Soldats and 
that giant airship of theirs, too.</t>
  </si>
  <si>
    <t>#E[3]#M_AHell, scratch 'probably.' I can't think of
a single other engineer alive who could
perfect those things outside of him.</t>
  </si>
  <si>
    <t>#K#0T#FHe must be crazy good if YOU'RE
the one acknowledging his skills.</t>
  </si>
  <si>
    <t>#K#0TSounds like the alliance has a really
capable man making their weapons.</t>
  </si>
  <si>
    <t>#2P...Schmidt aside, what brought you
here to begin with, Sharon?</t>
  </si>
  <si>
    <t>#E[9]#M_AI thought you went straight back
to Roer after the war began?</t>
  </si>
  <si>
    <t>#E_E#M_AI would have thought Mother would
be happier if you were there, too...</t>
  </si>
  <si>
    <t>J</t>
  </si>
  <si>
    <t>#7KHeehee. I'm here because I discovered 
that you were here, of course.</t>
  </si>
  <si>
    <t>#E[1]#M_0Contrary to what you may think, that
was what the madam chairman wanted
me to do, too.</t>
  </si>
  <si>
    <t>She did?!</t>
  </si>
  <si>
    <t>#7KIndeed. She asked me to come and
assist you and your classmates for
the time being.</t>
  </si>
  <si>
    <t>#E[9]#M_AI haven't been able to get in contact
with her since I left Roer, however.</t>
  </si>
  <si>
    <t>8</t>
  </si>
  <si>
    <t>#K#0T...You okay, Alisa?</t>
  </si>
  <si>
    <t>3</t>
  </si>
  <si>
    <t>#1PThanks, Rean, but I'm fine.</t>
  </si>
  <si>
    <t>#E_F#M_AWe're talking about my mother here.
I'm sure she's perfectly okay, wherever
she is.</t>
  </si>
  <si>
    <t>#E[2]#M_A</t>
  </si>
  <si>
    <t>#1PRight now, I need to focus on my own
goals.</t>
  </si>
  <si>
    <t>#E[3]#M_AI did promise that I'd find a path of my
own to show to her, after all.</t>
  </si>
  <si>
    <t>#3KAnd I'm certain she would be pleased
to hear that, my lady.</t>
  </si>
  <si>
    <t>#4K#FI second that.</t>
  </si>
  <si>
    <t>#8KYou're leaving?</t>
  </si>
  <si>
    <t>#1KI am.</t>
  </si>
  <si>
    <t>#E_0#M_0I don't know when I'll be able to return
again, but I WILL be back. Until then, 
take care of Lily and Sheeda for me.</t>
  </si>
  <si>
    <t>#E_J#M_4Oh, and Sharl, too, of course.</t>
  </si>
  <si>
    <t>#2PS-Sure...</t>
  </si>
  <si>
    <t>#2PThank you, Gaius...</t>
  </si>
  <si>
    <t>#2P#800W*sniffle* But I don't want you
to go...</t>
  </si>
  <si>
    <t>I want you to stay right here...</t>
  </si>
  <si>
    <t>#2P#800WS-Stop that, Lily...</t>
  </si>
  <si>
    <t>#E[9]#M_AYou're making it harder for me
to hold back...</t>
  </si>
  <si>
    <t>#2PYou two...</t>
  </si>
  <si>
    <t>#E[9]#M_4</t>
  </si>
  <si>
    <t>#2PI know you'll miss him, but try to show 
some understanding for your brother.</t>
  </si>
  <si>
    <t>#E_8#M_4He has something very important he
needs to do with his friends.</t>
  </si>
  <si>
    <t>#1PAll of this has been a stark reminder to
me of how fragile the peace of this land
is when one of its neighbors is at war.</t>
  </si>
  <si>
    <t>#E_F#M_0The threat of being drawn into the 
conflict may have passed for now, but
it may not stay that way for long.</t>
  </si>
  <si>
    <t>#E[3]#M_0We can no longer expect to live in peace
irrespective of what is happening on the
other side of our borders.</t>
  </si>
  <si>
    <t>2</t>
  </si>
  <si>
    <t>#E[2]#M_0</t>
  </si>
  <si>
    <t>If I want to protect the peace of this 
land, I need to stand up and fight for it.</t>
  </si>
  <si>
    <t>#E[3]#M_0Just as our ancestors did during the war
all those years ago.</t>
  </si>
  <si>
    <t>#4K#0TOh...</t>
  </si>
  <si>
    <t>#2PWell said. Prince Dreichels himself 
also first took up arms here in Nord.</t>
  </si>
  <si>
    <t>The warriors of Nord followed suit,
taking up their spears...</t>
  </si>
  <si>
    <t>#E_2#M_0...to fight for their friend and brother
who loved this land as much as they did.</t>
  </si>
  <si>
    <t>#0T#K#F(...!)</t>
  </si>
  <si>
    <t>#2PYou want to follow in their footsteps,
do you?</t>
  </si>
  <si>
    <t>#2PI do, but that isn't my only reason.</t>
  </si>
  <si>
    <t>#E_2#M_4During my time as a student of Class VII, 
Erebonia has grown close to my heart.</t>
  </si>
  <si>
    <t>#2PSo I'm not just fighting to protect the
home of my friends--I'm fighting to
protect what I consider my second home.</t>
  </si>
  <si>
    <t>Wow...</t>
  </si>
  <si>
    <t>#E[1]#M_9</t>
  </si>
  <si>
    <t>...Thanks.</t>
  </si>
  <si>
    <t>#1K#FDon't worry, everyone. I'll return safe
and unharmed. I promise.</t>
  </si>
  <si>
    <t>#E[3]#M_0I'll also come back more mature and more
aware of how I want to live my life after
the war comes to an end.</t>
  </si>
  <si>
    <t>#E_2#M_4So stay safe and wait for me, okay?</t>
  </si>
  <si>
    <t>#3K#FO-Okay...</t>
  </si>
  <si>
    <t>#4K#F*sniffle*</t>
  </si>
  <si>
    <t>#1P...All right.</t>
  </si>
  <si>
    <t>#E_2#M_4</t>
  </si>
  <si>
    <t>#1PI'll do everything I can to keep
everything here running smoothly
while you're away!</t>
  </si>
  <si>
    <t>#1P*sniffle* I will, too!</t>
  </si>
  <si>
    <t>#E_8#M_4I'll be praying for you every day!</t>
  </si>
  <si>
    <t>#1P*sob* I... I...</t>
  </si>
  <si>
    <t>Me, too! *sob*</t>
  </si>
  <si>
    <t>9</t>
  </si>
  <si>
    <t>#2PHaha... May the winds and the Goddess
watch over you while I'm away.</t>
  </si>
  <si>
    <t>#E_0#M_4Farewell!</t>
  </si>
  <si>
    <t>Their parting words said, the time came to leave the land
of Nord behind.</t>
  </si>
  <si>
    <t>4[autoM4]</t>
  </si>
  <si>
    <t>1</t>
  </si>
  <si>
    <t>FC_look_dir_Yes</t>
  </si>
  <si>
    <t>ET_ChrWarpIn</t>
  </si>
  <si>
    <t>Gaius' family happily waved to them until they were out of
sight.</t>
  </si>
  <si>
    <t>And, swearing silently to return to Nord another day as
they entered the Spirit Path...</t>
  </si>
  <si>
    <t>...they started on their journey back to Ymir.</t>
  </si>
  <si>
    <t>ET_01_47_01_RACAN_TALK</t>
  </si>
  <si>
    <t>ET_01_47_01_GAIUS_TALK</t>
  </si>
  <si>
    <t>ET_ChrWarpIn</t>
  </si>
  <si>
    <t>EV_03_02_00</t>
  </si>
  <si>
    <t>C_NPC900</t>
  </si>
  <si>
    <t>Dummy</t>
  </si>
  <si>
    <t>AniEv5004</t>
  </si>
  <si>
    <t>AniAttachEQU030</t>
  </si>
  <si>
    <t>R_arm_point</t>
  </si>
  <si>
    <t>ET_03_02_00_TurnToREAN</t>
  </si>
  <si>
    <t>#3KHuh. I wonder who's calling.</t>
  </si>
  <si>
    <t>#3KI'm surprised we can even get a signal
here...</t>
  </si>
  <si>
    <t>#1PYes, this is Rean Schwarzer speaking.</t>
  </si>
  <si>
    <t>Towa's Voice</t>
  </si>
  <si>
    <t>#0T#4C#4COh, good! I was worried I wouldn't be
able to get in contact with you!</t>
  </si>
  <si>
    <t>#1POh. Hey, Towa.</t>
  </si>
  <si>
    <t>#E_0#M_9That explains it. The signal must be
pretty good from the Courageous.</t>
  </si>
  <si>
    <t>#0T#4C#4CListen! I've got good news and
bad news.</t>
  </si>
  <si>
    <t>#4C#4CFirst, the good: we've actually
worked out the location of one of
Class VII's relatives!</t>
  </si>
  <si>
    <t>#1PReally?!</t>
  </si>
  <si>
    <t>#0T#4C#4CYeah...but that's where the bad
news comes in...</t>
  </si>
  <si>
    <t>#4C#4CA-Anyway, can you come back to
the Courageous as soon as you can?</t>
  </si>
  <si>
    <t>#4C#4CPlease! It's important!</t>
  </si>
  <si>
    <t>#1PAll right, sure. We'll be back as soon
as we can.</t>
  </si>
  <si>
    <t>#KWas that Towa?</t>
  </si>
  <si>
    <t>#3K#FYeah. She said she found one
of our family members.</t>
  </si>
  <si>
    <t>#KFor real?!</t>
  </si>
  <si>
    <t>#KReally?!</t>
  </si>
  <si>
    <t>#KOh, that's wonderful news.</t>
  </si>
  <si>
    <t>#KWay to go, Towa!</t>
  </si>
  <si>
    <t>#KOh, that's good news.</t>
  </si>
  <si>
    <t>#KHaha. Isn't that a nice surprise?</t>
  </si>
  <si>
    <t>#KHeehee. What a nice surprise.</t>
  </si>
  <si>
    <t>#KHeh. A pleasant surprise indeed.</t>
  </si>
  <si>
    <t>#E[9]#M_0</t>
  </si>
  <si>
    <t>#3K#FWell, it's definitely good news, but she 
also said there was some sort of problem...</t>
  </si>
  <si>
    <t>#KHmm... I wonder what it could be.</t>
  </si>
  <si>
    <t>#E_0#M_0Sounds like we'd better hurry back 
to the Courageous.</t>
  </si>
  <si>
    <t>AniDetachEQU030</t>
  </si>
  <si>
    <t>ET_03_02_00_TurnToREAN</t>
  </si>
  <si>
    <t>QS_1202_01</t>
  </si>
  <si>
    <t>FC_Reset_HorseRide</t>
  </si>
  <si>
    <t>#K#0TOh, hello... Can I help you?</t>
  </si>
  <si>
    <t>#K#0TWe're fine. Actually, I believe we're the
ones who can help you.</t>
  </si>
  <si>
    <t>#E_0#M_0We heard a foal has gone missing...?</t>
  </si>
  <si>
    <t>#K#0TOh, you came about that?</t>
  </si>
  <si>
    <t>#E_8#M_AYes... He's only about two months old.
He was born not long before the war
broke out.</t>
  </si>
  <si>
    <t>#E[9]But we lost sight of him while moving
the settlement, and we haven't seen
any sign of him since.</t>
  </si>
  <si>
    <t>#K#0TThat's definitely worrying...</t>
  </si>
  <si>
    <t>#K#0TThat's not good...</t>
  </si>
  <si>
    <t>#K#0TYeah, it is.</t>
  </si>
  <si>
    <t>#E_0He's probably fine, though. Horses are
intelligent animals, even at that age.</t>
  </si>
  <si>
    <t>#K#0TI hope so, too, but still...</t>
  </si>
  <si>
    <t>#E[9]#M_8I just wish I'd kept a closer eye on
him...</t>
  </si>
  <si>
    <t>#K#0TOh, Sheeda, there's no way you could've 
known this would happen...</t>
  </si>
  <si>
    <t>#K#0TWell, I can't blame you for being 
worried.</t>
  </si>
  <si>
    <t>#K#0TI know you're all really busy right 
now, but...</t>
  </si>
  <si>
    <t>#E_8Would you be able to help me look for
him, even a little? Any help at all would
be great.</t>
  </si>
  <si>
    <t>#K#0TWe lost sight of a foal when were moving
the settlement here...</t>
  </si>
  <si>
    <t>You wouldn't have time to help look for
him, would you?</t>
  </si>
  <si>
    <t>Offer to Help</t>
  </si>
  <si>
    <t>Think About It</t>
  </si>
  <si>
    <t>#K#0TAll right. We understand.</t>
  </si>
  <si>
    <t>Don't worry. If he's still out there, 
we'll find him.</t>
  </si>
  <si>
    <t>#K#0TThank you so, so much!</t>
  </si>
  <si>
    <t>#E_8#M_AI haven't got any clue as to where he
could be, though.</t>
  </si>
  <si>
    <t>#E[9]#M_AThe highlands are so vast, you're going
to need something to go on...</t>
  </si>
  <si>
    <t>#K#0TYeah, that would be helpful...</t>
  </si>
  <si>
    <t>#E[Q]#M_0I know! If we just get Lammy to give us 
a bit of a hand...</t>
  </si>
  <si>
    <t>#K#0TNo Lammy. We're trying to find a horse,
not help the alliance to find us!</t>
  </si>
  <si>
    <t>#E_8If only we had an orbal car or something 
to get around in...</t>
  </si>
  <si>
    <t>#K#0TOh! Hold on a minute...</t>
  </si>
  <si>
    <t>#E[1]I'd forgotten all about it, but when
we went out with Grandfather earlier,
I saw a horse...</t>
  </si>
  <si>
    <t>It was about the time we reached the 
northeastern area of the highlands.</t>
  </si>
  <si>
    <t>#E_0It was so small, I thought it was just
my imagination, but if it wasn't...</t>
  </si>
  <si>
    <t>#K#0TYou're sure about this?</t>
  </si>
  <si>
    <t>#K#0TPretty sure, yeah. I might have tried to
brush it off as just my imagination, but
thinking back, it couldn't have been.</t>
  </si>
  <si>
    <t>#E_4#M_8</t>
  </si>
  <si>
    <t>#K#0TThat might have been him!</t>
  </si>
  <si>
    <t>#K#0TIt's worth a shot, at any rate.</t>
  </si>
  <si>
    <t>#E_0#M_0Guess our first point of interest's 
decided.</t>
  </si>
  <si>
    <t>#K#0TIt sounds like it would be worth our 
while to investigate, at the very least.</t>
  </si>
  <si>
    <t>#E_0#M_4Shall we be going, then?</t>
  </si>
  <si>
    <t>#E_2#M_9</t>
  </si>
  <si>
    <t>#K#0TRight! Let's go!</t>
  </si>
  <si>
    <t>#3CQuest [Foaling Around] started!#0C</t>
  </si>
  <si>
    <t>#K#0TWe'd like to, but we have a lot to take
care of right now... Could you give us 
some time to see if we could fit this in?</t>
  </si>
  <si>
    <t>#K#0TY-Yes, of course... I'm sorry for troubling
you with this.</t>
  </si>
  <si>
    <t xml:space="preserve">#E_4#M_4But if you do find the time, please let
me know! </t>
  </si>
  <si>
    <t>QS_1202_COMP</t>
  </si>
  <si>
    <t>C_NPC500_C03</t>
  </si>
  <si>
    <t>Zeku</t>
  </si>
  <si>
    <t>Ilfa</t>
  </si>
  <si>
    <t>AniEvOdoroki</t>
  </si>
  <si>
    <t>#E_4#M_0</t>
  </si>
  <si>
    <t>#K#0TI can't believe you really found him!</t>
  </si>
  <si>
    <t>#E[5]#M_4Thank you, thank you!</t>
  </si>
  <si>
    <t>#K#0THaha. We're just glad we were able to.
He looks really happy to be back with
his mother again.</t>
  </si>
  <si>
    <t>#K#0TIt was a lot more of an ordeal than
I was expecting, but at least the little
guy's back home now.</t>
  </si>
  <si>
    <t>#K#0THe sure didn't make it easy on us,
but I'd say it was worth it in the end.</t>
  </si>
  <si>
    <t>#K#0TA good wind must have granted us
success.</t>
  </si>
  <si>
    <t>#K#0THeehee. One must have blessed me by
bringing you here today, too!</t>
  </si>
  <si>
    <t>#E_4I can't let you go away empty-handed 
after finding him for me, though! 
Please, take these!</t>
  </si>
  <si>
    <t xml:space="preserve">Received:
</t>
  </si>
  <si>
    <t xml:space="preserve"> x3
</t>
  </si>
  <si>
    <t xml:space="preserve"> x3.</t>
  </si>
  <si>
    <t>#K#0TThanks. We'll make good use of them.</t>
  </si>
  <si>
    <t>#K#0TTake good care of him, okay?</t>
  </si>
  <si>
    <t>#K#0TWill do!</t>
  </si>
  <si>
    <t>#3KHe doesn't seem hurt, and his hooves 
look okay, too...</t>
  </si>
  <si>
    <t>#E[5]#M_4You've been out there in the wild for a
while now, though, so let's get you all
nice and clean. ♪</t>
  </si>
  <si>
    <t>#2P...Hmph.</t>
  </si>
  <si>
    <t>#E[C]#M[3]</t>
  </si>
  <si>
    <t>#3KWha...?</t>
  </si>
  <si>
    <t>#K#0T#5SHey! Where are you going?!</t>
  </si>
  <si>
    <t>#E[B]#M_B#5SWait! Waaait!</t>
  </si>
  <si>
    <t>#K#0TAhaha... There he goes again.</t>
  </si>
  <si>
    <t>#E_8#M_4</t>
  </si>
  <si>
    <t>#K#0THaha. Looks like getting him back 
here hasn't made him any less of
a troublemaker.</t>
  </si>
  <si>
    <t>#E[9]#M_4He's a sprightly little thing, huh?</t>
  </si>
  <si>
    <t>#K#0THeehee. I see returning him to his 
mother hasn't made him any less of 
a troublemaker.</t>
  </si>
  <si>
    <t>#E[D]#M_4</t>
  </si>
  <si>
    <t>#K#0THopefully he'll settle down eventually...
For poor Sheeda's sake.</t>
  </si>
  <si>
    <t>#3CQuest [Foaling Around] completed!#0C</t>
  </si>
  <si>
    <t>QS_2404_02_C</t>
  </si>
  <si>
    <t>#K#0TWe need to ask Gwyn about the pocket
watch, but we should probably wait until
Alisa's with us...</t>
  </si>
  <si>
    <t>#K#0TI agree. That only seems right.</t>
  </si>
  <si>
    <t>#E_0We'll have to return and speak to him
again another time.</t>
  </si>
  <si>
    <t>#K#0TYeah.</t>
  </si>
  <si>
    <t>#K#0TGrandfather, can we ask you something?</t>
  </si>
  <si>
    <t>#K#0TShoot.</t>
  </si>
  <si>
    <t>They explained that they were trying to fix the pocket
watch that Alisa's father made and asked about the
micro oscillator.</t>
  </si>
  <si>
    <t>#K#0TOh, you're trying to fix that thing up,
are you? That's not gonna be easy.</t>
  </si>
  <si>
    <t>#E[1]#M_AHmm... I think I know what you're looking
for, though.</t>
  </si>
  <si>
    <t>#K#0TYou do?!</t>
  </si>
  <si>
    <t>#K#0TYup. He came to me when he was making
the thing originally, you see.</t>
  </si>
  <si>
    <t>#E_2He wanted to know if I knew of a more
stable material than what's usually used
in an oscillator.</t>
  </si>
  <si>
    <t>#K#0TMore stable material?</t>
  </si>
  <si>
    <t>#K#0TTake it you're not much of a watch expert?
The more stable the material used, the
more precise and accurate the oscillator.</t>
  </si>
  <si>
    <t>#E[1]Anyway, it just so happened that I knew
of just the thing.</t>
  </si>
  <si>
    <t>#K#0TAnd that was...?</t>
  </si>
  <si>
    <t>#K#0TPerhaps the most stable material in this
world...</t>
  </si>
  <si>
    <t>Zemurian Ore.</t>
  </si>
  <si>
    <t>#K#0TZ-Zemurian Ore?!</t>
  </si>
  <si>
    <t>#K#0THe used THAT to make an oscillator?!</t>
  </si>
  <si>
    <t>#K#0TNo one knew how to process the stuff at
the time, but I'm guessing he just found
a small enough piece and used it as is.</t>
  </si>
  <si>
    <t>#K#0TSo that was the secret to its accuracy...</t>
  </si>
  <si>
    <t>#K#0TI can only imagine how much effort he
must have gone to in order to find even a
grain of that stuff...</t>
  </si>
  <si>
    <t>#E[7]And yet Mother just dumps it onto Jackass
like she doesn't even care!</t>
  </si>
  <si>
    <t xml:space="preserve">#K#0TEasy, Alisa. </t>
  </si>
  <si>
    <t>#E_2Anyway, if that's what we're looking for,
we should head back to the Courageous.
Maybe George will have some we can use.</t>
  </si>
  <si>
    <t>#K#0TY-Yeah, you're right. Let's go!</t>
  </si>
  <si>
    <t>With that, they hurried back to the Courageous and
went straight to speak to George.</t>
  </si>
  <si>
    <t>TU_01_OVR_AM</t>
  </si>
  <si>
    <t>Alisa and Millium joined the party.</t>
  </si>
  <si>
    <t>Rean and Alisa can now use Overdrive 
when linked with one another.</t>
  </si>
  <si>
    <t>Rean and Millium can now use Overdrive 
when linked with one another.</t>
  </si>
  <si>
    <t>With Rean acting as a medium, Millium and
Claire can now use Overdrive when linked
with one another.</t>
  </si>
  <si>
    <t>_EV_SE_T4600TONNB</t>
  </si>
  <si>
    <t>fill</t>
  </si>
  <si>
    <t>_TK_seeda</t>
  </si>
  <si>
    <t>_TK_lily</t>
  </si>
  <si>
    <t>_TK_horse_agon</t>
  </si>
  <si>
    <t>_TK_horse_white</t>
  </si>
  <si>
    <t>_TK_horse_brown</t>
  </si>
  <si>
    <t>_TK_horse_ilfa</t>
  </si>
  <si>
    <t>_TK_horse_zeku</t>
  </si>
  <si>
    <t>_TK_sheep_01</t>
  </si>
  <si>
    <t>_TK_sheep_02</t>
  </si>
  <si>
    <t>_TK_sheep_03</t>
  </si>
  <si>
    <t>_EV_01_37_00</t>
  </si>
  <si>
    <t>_EV_01_41_04</t>
  </si>
  <si>
    <t>_EV_01_47_00</t>
  </si>
  <si>
    <t>_EV_03_02_00</t>
  </si>
  <si>
    <t>_QS_1202_01</t>
  </si>
  <si>
    <t>_QS_1202_COMP</t>
  </si>
  <si>
    <t>_TU_01_OVR_AM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</si>
</sst>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9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7F73"/>
      </patternFill>
    </fill>
    <fill>
      <patternFill patternType="solid">
        <fgColor rgb="FFFF9173"/>
      </patternFill>
    </fill>
    <fill>
      <patternFill patternType="solid">
        <fgColor rgb="FFFF7A73"/>
      </patternFill>
    </fill>
    <fill>
      <patternFill patternType="solid">
        <fgColor rgb="FFFFE873"/>
      </patternFill>
    </fill>
    <fill>
      <patternFill patternType="solid">
        <fgColor rgb="FFFFA273"/>
      </patternFill>
    </fill>
    <fill>
      <patternFill patternType="solid">
        <fgColor rgb="FFFFE573"/>
      </patternFill>
    </fill>
    <fill>
      <patternFill patternType="solid">
        <fgColor rgb="FF73FF7C"/>
      </patternFill>
    </fill>
    <fill>
      <patternFill patternType="solid">
        <fgColor rgb="FFFFBE73"/>
      </patternFill>
    </fill>
    <fill>
      <patternFill patternType="solid">
        <fgColor rgb="FFB7FF73"/>
      </patternFill>
    </fill>
    <fill>
      <patternFill patternType="solid">
        <fgColor rgb="FFFAFF73"/>
      </patternFill>
    </fill>
    <fill>
      <patternFill patternType="solid">
        <fgColor rgb="FFB0FF73"/>
      </patternFill>
    </fill>
    <fill>
      <patternFill patternType="solid">
        <fgColor rgb="FFFF9873"/>
      </patternFill>
    </fill>
    <fill>
      <patternFill patternType="solid">
        <fgColor rgb="FFFFFF73"/>
      </patternFill>
    </fill>
    <fill>
      <patternFill patternType="solid">
        <fgColor rgb="FFFDFF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FA73"/>
      </patternFill>
    </fill>
    <fill>
      <patternFill patternType="solid">
        <fgColor rgb="FFFFA673"/>
      </patternFill>
    </fill>
    <fill>
      <patternFill patternType="solid">
        <fgColor rgb="FFFFDC73"/>
      </patternFill>
    </fill>
    <fill>
      <patternFill patternType="solid">
        <fgColor rgb="FFFF9D73"/>
      </patternFill>
    </fill>
    <fill>
      <patternFill patternType="solid">
        <fgColor rgb="FFFFA9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94FF73"/>
      </patternFill>
    </fill>
    <fill>
      <patternFill patternType="solid">
        <fgColor rgb="FF73FFD3"/>
      </patternFill>
    </fill>
    <fill>
      <patternFill patternType="solid">
        <fgColor rgb="FFE1FF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D73"/>
      </patternFill>
    </fill>
    <fill>
      <patternFill patternType="solid">
        <fgColor rgb="FFFF8F73"/>
      </patternFill>
    </fill>
    <fill>
      <patternFill patternType="solid">
        <fgColor rgb="FFFFD773"/>
      </patternFill>
    </fill>
    <fill>
      <patternFill patternType="solid">
        <fgColor rgb="FF96FF73"/>
      </patternFill>
    </fill>
    <fill>
      <patternFill patternType="solid">
        <fgColor rgb="FFFFEF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BBFF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F873"/>
      </patternFill>
    </fill>
    <fill>
      <patternFill patternType="solid">
        <fgColor rgb="FF73FF86"/>
      </patternFill>
    </fill>
    <fill>
      <patternFill patternType="solid">
        <fgColor rgb="FFFFF373"/>
      </patternFill>
    </fill>
    <fill>
      <patternFill patternType="solid">
        <fgColor rgb="FFFF8A73"/>
      </patternFill>
    </fill>
    <fill>
      <patternFill patternType="solid">
        <fgColor rgb="FFFFC273"/>
      </patternFill>
    </fill>
    <fill>
      <patternFill patternType="solid">
        <fgColor rgb="FFFFEC73"/>
      </patternFill>
    </fill>
    <fill>
      <patternFill patternType="solid">
        <fgColor rgb="FFC0FF73"/>
      </patternFill>
    </fill>
    <fill>
      <patternFill patternType="solid">
        <fgColor rgb="FFFFB7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83FF73"/>
      </patternFill>
    </fill>
    <fill>
      <patternFill patternType="solid">
        <fgColor rgb="FF7CFF73"/>
      </patternFill>
    </fill>
    <fill>
      <patternFill patternType="solid">
        <fgColor rgb="FFD0FF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A473"/>
      </patternFill>
    </fill>
    <fill>
      <patternFill patternType="solid">
        <fgColor rgb="FFD7FF73"/>
      </patternFill>
    </fill>
    <fill>
      <patternFill patternType="solid">
        <fgColor rgb="FFD5FF73"/>
      </patternFill>
    </fill>
    <fill>
      <patternFill patternType="solid">
        <fgColor rgb="FF98FF73"/>
      </patternFill>
    </fill>
    <fill>
      <patternFill patternType="solid">
        <fgColor rgb="FF73FF96"/>
      </patternFill>
    </fill>
    <fill>
      <patternFill patternType="solid">
        <fgColor rgb="FFF8FF73"/>
      </patternFill>
    </fill>
    <fill>
      <patternFill patternType="solid">
        <fgColor rgb="FFC7FF73"/>
      </patternFill>
    </fill>
    <fill>
      <patternFill patternType="solid">
        <fgColor rgb="FFF1FF73"/>
      </patternFill>
    </fill>
    <fill>
      <patternFill patternType="solid">
        <fgColor rgb="FFC2FF73"/>
      </patternFill>
    </fill>
    <fill>
      <patternFill patternType="solid">
        <fgColor rgb="FFEFFF73"/>
      </patternFill>
    </fill>
    <fill>
      <patternFill patternType="solid">
        <fgColor rgb="FF91FF73"/>
      </patternFill>
    </fill>
    <fill>
      <patternFill patternType="solid">
        <fgColor rgb="FF9FFF73"/>
      </patternFill>
    </fill>
    <fill>
      <patternFill patternType="solid">
        <fgColor rgb="FFAD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I10168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1816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1820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1825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1846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1849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7</v>
      </c>
      <c r="F17" s="4" t="s">
        <v>7</v>
      </c>
    </row>
    <row r="18" spans="1:6">
      <c r="A18" t="n">
        <v>1852</v>
      </c>
      <c r="B18" s="6" t="n">
        <v>14</v>
      </c>
      <c r="C18" s="7" t="n">
        <v>8</v>
      </c>
      <c r="D18" s="7" t="n">
        <v>0</v>
      </c>
      <c r="E18" s="7" t="n">
        <v>0</v>
      </c>
      <c r="F18" s="7" t="n">
        <v>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8</v>
      </c>
      <c r="J19" s="4" t="s">
        <v>13</v>
      </c>
      <c r="K19" s="4" t="s">
        <v>13</v>
      </c>
      <c r="L19" s="4" t="s">
        <v>13</v>
      </c>
      <c r="M19" s="4" t="s">
        <v>14</v>
      </c>
      <c r="N19" s="4" t="s">
        <v>14</v>
      </c>
      <c r="O19" s="4" t="s">
        <v>13</v>
      </c>
      <c r="P19" s="4" t="s">
        <v>13</v>
      </c>
      <c r="Q19" s="4" t="s">
        <v>13</v>
      </c>
      <c r="R19" s="4" t="s">
        <v>13</v>
      </c>
      <c r="S19" s="4" t="s">
        <v>7</v>
      </c>
    </row>
    <row r="20" spans="1:6">
      <c r="A20" t="n">
        <v>1857</v>
      </c>
      <c r="B20" s="10" t="n">
        <v>39</v>
      </c>
      <c r="C20" s="7" t="n">
        <v>12</v>
      </c>
      <c r="D20" s="7" t="n">
        <v>65533</v>
      </c>
      <c r="E20" s="7" t="n">
        <v>1005</v>
      </c>
      <c r="F20" s="7" t="n">
        <v>0</v>
      </c>
      <c r="G20" s="7" t="n">
        <v>65029</v>
      </c>
      <c r="H20" s="7" t="n">
        <v>0</v>
      </c>
      <c r="I20" s="7" t="s">
        <v>12</v>
      </c>
      <c r="J20" s="7" t="n">
        <v>0</v>
      </c>
      <c r="K20" s="7" t="n">
        <v>0</v>
      </c>
      <c r="L20" s="7" t="n">
        <v>0</v>
      </c>
      <c r="M20" s="7" t="n">
        <v>0</v>
      </c>
      <c r="N20" s="7" t="n">
        <v>0</v>
      </c>
      <c r="O20" s="7" t="n">
        <v>0</v>
      </c>
      <c r="P20" s="7" t="n">
        <v>1</v>
      </c>
      <c r="Q20" s="7" t="n">
        <v>1</v>
      </c>
      <c r="R20" s="7" t="n">
        <v>1</v>
      </c>
      <c r="S20" s="7" t="n">
        <v>115</v>
      </c>
    </row>
    <row r="21" spans="1:6">
      <c r="A21" t="s">
        <v>4</v>
      </c>
      <c r="B21" s="4" t="s">
        <v>5</v>
      </c>
      <c r="C21" s="4" t="s">
        <v>7</v>
      </c>
      <c r="D21" s="4" t="s">
        <v>7</v>
      </c>
      <c r="E21" s="4" t="s">
        <v>8</v>
      </c>
      <c r="F21" s="4" t="s">
        <v>11</v>
      </c>
    </row>
    <row r="22" spans="1:6">
      <c r="A22" t="n">
        <v>1921</v>
      </c>
      <c r="B22" s="11" t="n">
        <v>74</v>
      </c>
      <c r="C22" s="7" t="n">
        <v>43</v>
      </c>
      <c r="D22" s="7" t="n">
        <v>0</v>
      </c>
      <c r="E22" s="7" t="s">
        <v>12</v>
      </c>
      <c r="F22" s="7" t="n">
        <v>6373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7</v>
      </c>
      <c r="F23" s="4" t="s">
        <v>15</v>
      </c>
    </row>
    <row r="24" spans="1:6">
      <c r="A24" t="n">
        <v>1941</v>
      </c>
      <c r="B24" s="12" t="n">
        <v>5</v>
      </c>
      <c r="C24" s="7" t="n">
        <v>30</v>
      </c>
      <c r="D24" s="7" t="n">
        <v>6766</v>
      </c>
      <c r="E24" s="7" t="n">
        <v>1</v>
      </c>
      <c r="F24" s="13" t="n">
        <f t="normal" ca="1">A30</f>
        <v>0</v>
      </c>
    </row>
    <row r="25" spans="1:6">
      <c r="A25" t="s">
        <v>4</v>
      </c>
      <c r="B25" s="4" t="s">
        <v>5</v>
      </c>
      <c r="C25" s="4" t="s">
        <v>11</v>
      </c>
    </row>
    <row r="26" spans="1:6">
      <c r="A26" t="n">
        <v>1950</v>
      </c>
      <c r="B26" s="14" t="n">
        <v>13</v>
      </c>
      <c r="C26" s="7" t="n">
        <v>6766</v>
      </c>
    </row>
    <row r="27" spans="1:6">
      <c r="A27" t="s">
        <v>4</v>
      </c>
      <c r="B27" s="4" t="s">
        <v>5</v>
      </c>
      <c r="C27" s="4" t="s">
        <v>15</v>
      </c>
    </row>
    <row r="28" spans="1:6">
      <c r="A28" t="n">
        <v>1953</v>
      </c>
      <c r="B28" s="15" t="n">
        <v>3</v>
      </c>
      <c r="C28" s="13" t="n">
        <f t="normal" ca="1">A38</f>
        <v>0</v>
      </c>
    </row>
    <row r="29" spans="1:6">
      <c r="A29" t="s">
        <v>4</v>
      </c>
      <c r="B29" s="4" t="s">
        <v>5</v>
      </c>
      <c r="C29" s="4" t="s">
        <v>7</v>
      </c>
      <c r="D29" s="4" t="s">
        <v>11</v>
      </c>
      <c r="E29" s="4" t="s">
        <v>13</v>
      </c>
      <c r="F29" s="4" t="s">
        <v>11</v>
      </c>
      <c r="G29" s="4" t="s">
        <v>14</v>
      </c>
      <c r="H29" s="4" t="s">
        <v>14</v>
      </c>
      <c r="I29" s="4" t="s">
        <v>11</v>
      </c>
      <c r="J29" s="4" t="s">
        <v>11</v>
      </c>
      <c r="K29" s="4" t="s">
        <v>14</v>
      </c>
      <c r="L29" s="4" t="s">
        <v>14</v>
      </c>
      <c r="M29" s="4" t="s">
        <v>14</v>
      </c>
      <c r="N29" s="4" t="s">
        <v>14</v>
      </c>
      <c r="O29" s="4" t="s">
        <v>8</v>
      </c>
    </row>
    <row r="30" spans="1:6">
      <c r="A30" t="n">
        <v>1958</v>
      </c>
      <c r="B30" s="16" t="n">
        <v>50</v>
      </c>
      <c r="C30" s="7" t="n">
        <v>0</v>
      </c>
      <c r="D30" s="7" t="n">
        <v>8051</v>
      </c>
      <c r="E30" s="7" t="n">
        <v>0.5</v>
      </c>
      <c r="F30" s="7" t="n">
        <v>1000</v>
      </c>
      <c r="G30" s="7" t="n">
        <v>0</v>
      </c>
      <c r="H30" s="7" t="n">
        <v>0</v>
      </c>
      <c r="I30" s="7" t="n">
        <v>1</v>
      </c>
      <c r="J30" s="7" t="n">
        <v>65533</v>
      </c>
      <c r="K30" s="7" t="n">
        <v>0</v>
      </c>
      <c r="L30" s="7" t="n">
        <v>0</v>
      </c>
      <c r="M30" s="7" t="n">
        <v>0</v>
      </c>
      <c r="N30" s="7" t="n">
        <v>0</v>
      </c>
      <c r="O30" s="7" t="s">
        <v>16</v>
      </c>
    </row>
    <row r="31" spans="1:6">
      <c r="A31" t="s">
        <v>4</v>
      </c>
      <c r="B31" s="4" t="s">
        <v>5</v>
      </c>
      <c r="C31" s="4" t="s">
        <v>7</v>
      </c>
      <c r="D31" s="4" t="s">
        <v>11</v>
      </c>
      <c r="E31" s="4" t="s">
        <v>13</v>
      </c>
      <c r="F31" s="4" t="s">
        <v>11</v>
      </c>
      <c r="G31" s="4" t="s">
        <v>14</v>
      </c>
      <c r="H31" s="4" t="s">
        <v>14</v>
      </c>
      <c r="I31" s="4" t="s">
        <v>11</v>
      </c>
      <c r="J31" s="4" t="s">
        <v>11</v>
      </c>
      <c r="K31" s="4" t="s">
        <v>14</v>
      </c>
      <c r="L31" s="4" t="s">
        <v>14</v>
      </c>
      <c r="M31" s="4" t="s">
        <v>14</v>
      </c>
      <c r="N31" s="4" t="s">
        <v>14</v>
      </c>
      <c r="O31" s="4" t="s">
        <v>8</v>
      </c>
    </row>
    <row r="32" spans="1:6">
      <c r="A32" t="n">
        <v>2001</v>
      </c>
      <c r="B32" s="16" t="n">
        <v>50</v>
      </c>
      <c r="C32" s="7" t="n">
        <v>0</v>
      </c>
      <c r="D32" s="7" t="n">
        <v>8002</v>
      </c>
      <c r="E32" s="7" t="n">
        <v>0.800000011920929</v>
      </c>
      <c r="F32" s="7" t="n">
        <v>1000</v>
      </c>
      <c r="G32" s="7" t="n">
        <v>0</v>
      </c>
      <c r="H32" s="7" t="n">
        <v>0</v>
      </c>
      <c r="I32" s="7" t="n">
        <v>1</v>
      </c>
      <c r="J32" s="7" t="n">
        <v>65533</v>
      </c>
      <c r="K32" s="7" t="n">
        <v>0</v>
      </c>
      <c r="L32" s="7" t="n">
        <v>0</v>
      </c>
      <c r="M32" s="7" t="n">
        <v>0</v>
      </c>
      <c r="N32" s="7" t="n">
        <v>0</v>
      </c>
      <c r="O32" s="7" t="s">
        <v>17</v>
      </c>
    </row>
    <row r="33" spans="1:19">
      <c r="A33" t="s">
        <v>4</v>
      </c>
      <c r="B33" s="4" t="s">
        <v>5</v>
      </c>
      <c r="C33" s="4" t="s">
        <v>7</v>
      </c>
      <c r="D33" s="4" t="s">
        <v>11</v>
      </c>
      <c r="E33" s="4" t="s">
        <v>13</v>
      </c>
      <c r="F33" s="4" t="s">
        <v>11</v>
      </c>
      <c r="G33" s="4" t="s">
        <v>14</v>
      </c>
      <c r="H33" s="4" t="s">
        <v>14</v>
      </c>
      <c r="I33" s="4" t="s">
        <v>11</v>
      </c>
      <c r="J33" s="4" t="s">
        <v>11</v>
      </c>
      <c r="K33" s="4" t="s">
        <v>14</v>
      </c>
      <c r="L33" s="4" t="s">
        <v>14</v>
      </c>
      <c r="M33" s="4" t="s">
        <v>14</v>
      </c>
      <c r="N33" s="4" t="s">
        <v>14</v>
      </c>
      <c r="O33" s="4" t="s">
        <v>8</v>
      </c>
    </row>
    <row r="34" spans="1:19">
      <c r="A34" t="n">
        <v>2049</v>
      </c>
      <c r="B34" s="16" t="n">
        <v>50</v>
      </c>
      <c r="C34" s="7" t="n">
        <v>0</v>
      </c>
      <c r="D34" s="7" t="n">
        <v>8061</v>
      </c>
      <c r="E34" s="7" t="n">
        <v>0.5</v>
      </c>
      <c r="F34" s="7" t="n">
        <v>1000</v>
      </c>
      <c r="G34" s="7" t="n">
        <v>0</v>
      </c>
      <c r="H34" s="7" t="n">
        <v>0</v>
      </c>
      <c r="I34" s="7" t="n">
        <v>0</v>
      </c>
      <c r="J34" s="7" t="n">
        <v>65533</v>
      </c>
      <c r="K34" s="7" t="n">
        <v>0</v>
      </c>
      <c r="L34" s="7" t="n">
        <v>0</v>
      </c>
      <c r="M34" s="7" t="n">
        <v>0</v>
      </c>
      <c r="N34" s="7" t="n">
        <v>0</v>
      </c>
      <c r="O34" s="7" t="s">
        <v>18</v>
      </c>
    </row>
    <row r="35" spans="1:19">
      <c r="A35" t="s">
        <v>4</v>
      </c>
      <c r="B35" s="4" t="s">
        <v>5</v>
      </c>
      <c r="C35" s="4" t="s">
        <v>11</v>
      </c>
      <c r="D35" s="4" t="s">
        <v>7</v>
      </c>
      <c r="E35" s="4" t="s">
        <v>7</v>
      </c>
      <c r="F35" s="4" t="s">
        <v>8</v>
      </c>
    </row>
    <row r="36" spans="1:19">
      <c r="A36" t="n">
        <v>2088</v>
      </c>
      <c r="B36" s="17" t="n">
        <v>20</v>
      </c>
      <c r="C36" s="7" t="n">
        <v>65533</v>
      </c>
      <c r="D36" s="7" t="n">
        <v>1</v>
      </c>
      <c r="E36" s="7" t="n">
        <v>11</v>
      </c>
      <c r="F36" s="7" t="s">
        <v>19</v>
      </c>
    </row>
    <row r="37" spans="1:19">
      <c r="A37" t="s">
        <v>4</v>
      </c>
      <c r="B37" s="4" t="s">
        <v>5</v>
      </c>
      <c r="C37" s="4" t="s">
        <v>7</v>
      </c>
      <c r="D37" s="4" t="s">
        <v>11</v>
      </c>
      <c r="E37" s="4" t="s">
        <v>7</v>
      </c>
      <c r="F37" s="4" t="s">
        <v>15</v>
      </c>
    </row>
    <row r="38" spans="1:19">
      <c r="A38" t="n">
        <v>2110</v>
      </c>
      <c r="B38" s="12" t="n">
        <v>5</v>
      </c>
      <c r="C38" s="7" t="n">
        <v>30</v>
      </c>
      <c r="D38" s="7" t="n">
        <v>6767</v>
      </c>
      <c r="E38" s="7" t="n">
        <v>1</v>
      </c>
      <c r="F38" s="13" t="n">
        <f t="normal" ca="1">A46</f>
        <v>0</v>
      </c>
    </row>
    <row r="39" spans="1:19">
      <c r="A39" t="s">
        <v>4</v>
      </c>
      <c r="B39" s="4" t="s">
        <v>5</v>
      </c>
      <c r="C39" s="4" t="s">
        <v>11</v>
      </c>
    </row>
    <row r="40" spans="1:19">
      <c r="A40" t="n">
        <v>2119</v>
      </c>
      <c r="B40" s="14" t="n">
        <v>13</v>
      </c>
      <c r="C40" s="7" t="n">
        <v>6767</v>
      </c>
    </row>
    <row r="41" spans="1:19">
      <c r="A41" t="s">
        <v>4</v>
      </c>
      <c r="B41" s="4" t="s">
        <v>5</v>
      </c>
      <c r="C41" s="4" t="s">
        <v>7</v>
      </c>
      <c r="D41" s="4" t="s">
        <v>11</v>
      </c>
      <c r="E41" s="4" t="s">
        <v>13</v>
      </c>
      <c r="F41" s="4" t="s">
        <v>11</v>
      </c>
      <c r="G41" s="4" t="s">
        <v>13</v>
      </c>
      <c r="H41" s="4" t="s">
        <v>7</v>
      </c>
    </row>
    <row r="42" spans="1:19">
      <c r="A42" t="n">
        <v>2122</v>
      </c>
      <c r="B42" s="18" t="n">
        <v>49</v>
      </c>
      <c r="C42" s="7" t="n">
        <v>4</v>
      </c>
      <c r="D42" s="7" t="n">
        <v>2</v>
      </c>
      <c r="E42" s="7" t="n">
        <v>1</v>
      </c>
      <c r="F42" s="7" t="n">
        <v>0</v>
      </c>
      <c r="G42" s="7" t="n">
        <v>0</v>
      </c>
      <c r="H42" s="7" t="n">
        <v>0</v>
      </c>
    </row>
    <row r="43" spans="1:19">
      <c r="A43" t="s">
        <v>4</v>
      </c>
      <c r="B43" s="4" t="s">
        <v>5</v>
      </c>
      <c r="C43" s="4" t="s">
        <v>15</v>
      </c>
    </row>
    <row r="44" spans="1:19">
      <c r="A44" t="n">
        <v>2137</v>
      </c>
      <c r="B44" s="15" t="n">
        <v>3</v>
      </c>
      <c r="C44" s="13" t="n">
        <f t="normal" ca="1">A50</f>
        <v>0</v>
      </c>
    </row>
    <row r="45" spans="1:19">
      <c r="A45" t="s">
        <v>4</v>
      </c>
      <c r="B45" s="4" t="s">
        <v>5</v>
      </c>
      <c r="C45" s="4" t="s">
        <v>7</v>
      </c>
      <c r="D45" s="4" t="s">
        <v>11</v>
      </c>
      <c r="E45" s="4" t="s">
        <v>7</v>
      </c>
      <c r="F45" s="4" t="s">
        <v>15</v>
      </c>
    </row>
    <row r="46" spans="1:19">
      <c r="A46" t="n">
        <v>2142</v>
      </c>
      <c r="B46" s="12" t="n">
        <v>5</v>
      </c>
      <c r="C46" s="7" t="n">
        <v>30</v>
      </c>
      <c r="D46" s="7" t="n">
        <v>9730</v>
      </c>
      <c r="E46" s="7" t="n">
        <v>1</v>
      </c>
      <c r="F46" s="13" t="n">
        <f t="normal" ca="1">A50</f>
        <v>0</v>
      </c>
    </row>
    <row r="47" spans="1:19">
      <c r="A47" t="s">
        <v>4</v>
      </c>
      <c r="B47" s="4" t="s">
        <v>5</v>
      </c>
      <c r="C47" s="4" t="s">
        <v>7</v>
      </c>
      <c r="D47" s="4" t="s">
        <v>11</v>
      </c>
      <c r="E47" s="4" t="s">
        <v>13</v>
      </c>
      <c r="F47" s="4" t="s">
        <v>11</v>
      </c>
      <c r="G47" s="4" t="s">
        <v>13</v>
      </c>
      <c r="H47" s="4" t="s">
        <v>7</v>
      </c>
    </row>
    <row r="48" spans="1:19">
      <c r="A48" t="n">
        <v>2151</v>
      </c>
      <c r="B48" s="18" t="n">
        <v>49</v>
      </c>
      <c r="C48" s="7" t="n">
        <v>4</v>
      </c>
      <c r="D48" s="7" t="n">
        <v>108</v>
      </c>
      <c r="E48" s="7" t="n">
        <v>1</v>
      </c>
      <c r="F48" s="7" t="n">
        <v>0</v>
      </c>
      <c r="G48" s="7" t="n">
        <v>0</v>
      </c>
      <c r="H48" s="7" t="n">
        <v>0</v>
      </c>
    </row>
    <row r="49" spans="1:15">
      <c r="A49" t="s">
        <v>4</v>
      </c>
      <c r="B49" s="4" t="s">
        <v>5</v>
      </c>
      <c r="C49" s="4" t="s">
        <v>7</v>
      </c>
      <c r="D49" s="4" t="s">
        <v>8</v>
      </c>
    </row>
    <row r="50" spans="1:15">
      <c r="A50" t="n">
        <v>2166</v>
      </c>
      <c r="B50" s="8" t="n">
        <v>2</v>
      </c>
      <c r="C50" s="7" t="n">
        <v>11</v>
      </c>
      <c r="D50" s="7" t="s">
        <v>20</v>
      </c>
    </row>
    <row r="51" spans="1:15">
      <c r="A51" t="s">
        <v>4</v>
      </c>
      <c r="B51" s="4" t="s">
        <v>5</v>
      </c>
      <c r="C51" s="4" t="s">
        <v>7</v>
      </c>
      <c r="D51" s="4" t="s">
        <v>11</v>
      </c>
      <c r="E51" s="4" t="s">
        <v>11</v>
      </c>
      <c r="F51" s="4" t="s">
        <v>11</v>
      </c>
      <c r="G51" s="4" t="s">
        <v>11</v>
      </c>
      <c r="H51" s="4" t="s">
        <v>11</v>
      </c>
      <c r="I51" s="4" t="s">
        <v>11</v>
      </c>
      <c r="J51" s="4" t="s">
        <v>14</v>
      </c>
      <c r="K51" s="4" t="s">
        <v>14</v>
      </c>
      <c r="L51" s="4" t="s">
        <v>14</v>
      </c>
      <c r="M51" s="4" t="s">
        <v>8</v>
      </c>
    </row>
    <row r="52" spans="1:15">
      <c r="A52" t="n">
        <v>2180</v>
      </c>
      <c r="B52" s="19" t="n">
        <v>124</v>
      </c>
      <c r="C52" s="7" t="n">
        <v>255</v>
      </c>
      <c r="D52" s="7" t="n">
        <v>0</v>
      </c>
      <c r="E52" s="7" t="n">
        <v>0</v>
      </c>
      <c r="F52" s="7" t="n">
        <v>0</v>
      </c>
      <c r="G52" s="7" t="n">
        <v>0</v>
      </c>
      <c r="H52" s="7" t="n">
        <v>0</v>
      </c>
      <c r="I52" s="7" t="n">
        <v>65535</v>
      </c>
      <c r="J52" s="7" t="n">
        <v>0</v>
      </c>
      <c r="K52" s="7" t="n">
        <v>0</v>
      </c>
      <c r="L52" s="7" t="n">
        <v>0</v>
      </c>
      <c r="M52" s="7" t="s">
        <v>18</v>
      </c>
    </row>
    <row r="53" spans="1:15">
      <c r="A53" t="s">
        <v>4</v>
      </c>
      <c r="B53" s="4" t="s">
        <v>5</v>
      </c>
    </row>
    <row r="54" spans="1:15">
      <c r="A54" t="n">
        <v>2207</v>
      </c>
      <c r="B54" s="5" t="n">
        <v>1</v>
      </c>
    </row>
    <row r="55" spans="1:15" s="3" customFormat="1" customHeight="0">
      <c r="A55" s="3" t="s">
        <v>2</v>
      </c>
      <c r="B55" s="3" t="s">
        <v>21</v>
      </c>
    </row>
    <row r="56" spans="1:15">
      <c r="A56" t="s">
        <v>4</v>
      </c>
      <c r="B56" s="4" t="s">
        <v>5</v>
      </c>
      <c r="C56" s="4" t="s">
        <v>7</v>
      </c>
      <c r="D56" s="4" t="s">
        <v>11</v>
      </c>
      <c r="E56" s="4" t="s">
        <v>8</v>
      </c>
      <c r="F56" s="4" t="s">
        <v>8</v>
      </c>
      <c r="G56" s="4" t="s">
        <v>7</v>
      </c>
    </row>
    <row r="57" spans="1:15">
      <c r="A57" t="n">
        <v>2208</v>
      </c>
      <c r="B57" s="20" t="n">
        <v>32</v>
      </c>
      <c r="C57" s="7" t="n">
        <v>0</v>
      </c>
      <c r="D57" s="7" t="n">
        <v>65533</v>
      </c>
      <c r="E57" s="7" t="s">
        <v>22</v>
      </c>
      <c r="F57" s="7" t="s">
        <v>23</v>
      </c>
      <c r="G57" s="7" t="n">
        <v>1</v>
      </c>
    </row>
    <row r="58" spans="1:15">
      <c r="A58" t="s">
        <v>4</v>
      </c>
      <c r="B58" s="4" t="s">
        <v>5</v>
      </c>
      <c r="C58" s="4" t="s">
        <v>7</v>
      </c>
      <c r="D58" s="4" t="s">
        <v>11</v>
      </c>
      <c r="E58" s="4" t="s">
        <v>8</v>
      </c>
      <c r="F58" s="4" t="s">
        <v>8</v>
      </c>
      <c r="G58" s="4" t="s">
        <v>7</v>
      </c>
    </row>
    <row r="59" spans="1:15">
      <c r="A59" t="n">
        <v>2230</v>
      </c>
      <c r="B59" s="20" t="n">
        <v>32</v>
      </c>
      <c r="C59" s="7" t="n">
        <v>0</v>
      </c>
      <c r="D59" s="7" t="n">
        <v>65533</v>
      </c>
      <c r="E59" s="7" t="s">
        <v>22</v>
      </c>
      <c r="F59" s="7" t="s">
        <v>24</v>
      </c>
      <c r="G59" s="7" t="n">
        <v>0</v>
      </c>
    </row>
    <row r="60" spans="1:15">
      <c r="A60" t="s">
        <v>4</v>
      </c>
      <c r="B60" s="4" t="s">
        <v>5</v>
      </c>
      <c r="C60" s="4" t="s">
        <v>7</v>
      </c>
      <c r="D60" s="4" t="s">
        <v>8</v>
      </c>
    </row>
    <row r="61" spans="1:15">
      <c r="A61" t="n">
        <v>2251</v>
      </c>
      <c r="B61" s="8" t="n">
        <v>2</v>
      </c>
      <c r="C61" s="7" t="n">
        <v>11</v>
      </c>
      <c r="D61" s="7" t="s">
        <v>25</v>
      </c>
    </row>
    <row r="62" spans="1:15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15">
      <c r="A63" t="n">
        <v>2270</v>
      </c>
      <c r="B63" s="21" t="n">
        <v>91</v>
      </c>
      <c r="C63" s="7" t="n">
        <v>1</v>
      </c>
      <c r="D63" s="7" t="s">
        <v>26</v>
      </c>
      <c r="E63" s="7" t="n">
        <v>1</v>
      </c>
    </row>
    <row r="64" spans="1:15">
      <c r="A64" t="s">
        <v>4</v>
      </c>
      <c r="B64" s="4" t="s">
        <v>5</v>
      </c>
      <c r="C64" s="4" t="s">
        <v>7</v>
      </c>
      <c r="D64" s="4" t="s">
        <v>11</v>
      </c>
      <c r="E64" s="4" t="s">
        <v>7</v>
      </c>
      <c r="F64" s="4" t="s">
        <v>11</v>
      </c>
      <c r="G64" s="4" t="s">
        <v>7</v>
      </c>
      <c r="H64" s="4" t="s">
        <v>7</v>
      </c>
      <c r="I64" s="4" t="s">
        <v>7</v>
      </c>
      <c r="J64" s="4" t="s">
        <v>15</v>
      </c>
    </row>
    <row r="65" spans="1:13">
      <c r="A65" t="n">
        <v>2287</v>
      </c>
      <c r="B65" s="12" t="n">
        <v>5</v>
      </c>
      <c r="C65" s="7" t="n">
        <v>30</v>
      </c>
      <c r="D65" s="7" t="n">
        <v>8476</v>
      </c>
      <c r="E65" s="7" t="n">
        <v>30</v>
      </c>
      <c r="F65" s="7" t="n">
        <v>9730</v>
      </c>
      <c r="G65" s="7" t="n">
        <v>8</v>
      </c>
      <c r="H65" s="7" t="n">
        <v>9</v>
      </c>
      <c r="I65" s="7" t="n">
        <v>1</v>
      </c>
      <c r="J65" s="13" t="n">
        <f t="normal" ca="1">A69</f>
        <v>0</v>
      </c>
    </row>
    <row r="66" spans="1:13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13">
      <c r="A67" t="n">
        <v>2301</v>
      </c>
      <c r="B67" s="21" t="n">
        <v>91</v>
      </c>
      <c r="C67" s="7" t="n">
        <v>0</v>
      </c>
      <c r="D67" s="7" t="s">
        <v>26</v>
      </c>
      <c r="E67" s="7" t="n">
        <v>1</v>
      </c>
    </row>
    <row r="68" spans="1:13">
      <c r="A68" t="s">
        <v>4</v>
      </c>
      <c r="B68" s="4" t="s">
        <v>5</v>
      </c>
      <c r="C68" s="4" t="s">
        <v>7</v>
      </c>
      <c r="D68" s="4" t="s">
        <v>7</v>
      </c>
      <c r="E68" s="4" t="s">
        <v>7</v>
      </c>
      <c r="F68" s="4" t="s">
        <v>14</v>
      </c>
      <c r="G68" s="4" t="s">
        <v>7</v>
      </c>
      <c r="H68" s="4" t="s">
        <v>7</v>
      </c>
      <c r="I68" s="4" t="s">
        <v>15</v>
      </c>
    </row>
    <row r="69" spans="1:13">
      <c r="A69" t="n">
        <v>2318</v>
      </c>
      <c r="B69" s="12" t="n">
        <v>5</v>
      </c>
      <c r="C69" s="7" t="n">
        <v>35</v>
      </c>
      <c r="D69" s="7" t="n">
        <v>3</v>
      </c>
      <c r="E69" s="7" t="n">
        <v>0</v>
      </c>
      <c r="F69" s="7" t="n">
        <v>0</v>
      </c>
      <c r="G69" s="7" t="n">
        <v>2</v>
      </c>
      <c r="H69" s="7" t="n">
        <v>1</v>
      </c>
      <c r="I69" s="13" t="n">
        <f t="normal" ca="1">A73</f>
        <v>0</v>
      </c>
    </row>
    <row r="70" spans="1:13">
      <c r="A70" t="s">
        <v>4</v>
      </c>
      <c r="B70" s="4" t="s">
        <v>5</v>
      </c>
      <c r="C70" s="4" t="s">
        <v>15</v>
      </c>
    </row>
    <row r="71" spans="1:13">
      <c r="A71" t="n">
        <v>2332</v>
      </c>
      <c r="B71" s="15" t="n">
        <v>3</v>
      </c>
      <c r="C71" s="13" t="n">
        <f t="normal" ca="1">A103</f>
        <v>0</v>
      </c>
    </row>
    <row r="72" spans="1:13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14</v>
      </c>
      <c r="G72" s="4" t="s">
        <v>7</v>
      </c>
      <c r="H72" s="4" t="s">
        <v>7</v>
      </c>
      <c r="I72" s="4" t="s">
        <v>15</v>
      </c>
    </row>
    <row r="73" spans="1:13">
      <c r="A73" t="n">
        <v>2337</v>
      </c>
      <c r="B73" s="12" t="n">
        <v>5</v>
      </c>
      <c r="C73" s="7" t="n">
        <v>35</v>
      </c>
      <c r="D73" s="7" t="n">
        <v>3</v>
      </c>
      <c r="E73" s="7" t="n">
        <v>0</v>
      </c>
      <c r="F73" s="7" t="n">
        <v>1</v>
      </c>
      <c r="G73" s="7" t="n">
        <v>2</v>
      </c>
      <c r="H73" s="7" t="n">
        <v>1</v>
      </c>
      <c r="I73" s="13" t="n">
        <f t="normal" ca="1">A83</f>
        <v>0</v>
      </c>
    </row>
    <row r="74" spans="1:13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  <c r="F74" s="4" t="s">
        <v>15</v>
      </c>
    </row>
    <row r="75" spans="1:13">
      <c r="A75" t="n">
        <v>2351</v>
      </c>
      <c r="B75" s="12" t="n">
        <v>5</v>
      </c>
      <c r="C75" s="7" t="n">
        <v>30</v>
      </c>
      <c r="D75" s="7" t="n">
        <v>8952</v>
      </c>
      <c r="E75" s="7" t="n">
        <v>1</v>
      </c>
      <c r="F75" s="13" t="n">
        <f t="normal" ca="1">A81</f>
        <v>0</v>
      </c>
    </row>
    <row r="76" spans="1:13">
      <c r="A76" t="s">
        <v>4</v>
      </c>
      <c r="B76" s="4" t="s">
        <v>5</v>
      </c>
      <c r="C76" s="4" t="s">
        <v>7</v>
      </c>
      <c r="D76" s="4" t="s">
        <v>11</v>
      </c>
      <c r="E76" s="4" t="s">
        <v>8</v>
      </c>
      <c r="F76" s="4" t="s">
        <v>8</v>
      </c>
      <c r="G76" s="4" t="s">
        <v>7</v>
      </c>
    </row>
    <row r="77" spans="1:13">
      <c r="A77" t="n">
        <v>2360</v>
      </c>
      <c r="B77" s="20" t="n">
        <v>32</v>
      </c>
      <c r="C77" s="7" t="n">
        <v>0</v>
      </c>
      <c r="D77" s="7" t="n">
        <v>65533</v>
      </c>
      <c r="E77" s="7" t="s">
        <v>22</v>
      </c>
      <c r="F77" s="7" t="s">
        <v>23</v>
      </c>
      <c r="G77" s="7" t="n">
        <v>1</v>
      </c>
    </row>
    <row r="78" spans="1:13">
      <c r="A78" t="s">
        <v>4</v>
      </c>
      <c r="B78" s="4" t="s">
        <v>5</v>
      </c>
      <c r="C78" s="4" t="s">
        <v>7</v>
      </c>
      <c r="D78" s="4" t="s">
        <v>11</v>
      </c>
      <c r="E78" s="4" t="s">
        <v>8</v>
      </c>
      <c r="F78" s="4" t="s">
        <v>8</v>
      </c>
      <c r="G78" s="4" t="s">
        <v>7</v>
      </c>
    </row>
    <row r="79" spans="1:13">
      <c r="A79" t="n">
        <v>2382</v>
      </c>
      <c r="B79" s="20" t="n">
        <v>32</v>
      </c>
      <c r="C79" s="7" t="n">
        <v>0</v>
      </c>
      <c r="D79" s="7" t="n">
        <v>65533</v>
      </c>
      <c r="E79" s="7" t="s">
        <v>22</v>
      </c>
      <c r="F79" s="7" t="s">
        <v>24</v>
      </c>
      <c r="G79" s="7" t="n">
        <v>0</v>
      </c>
    </row>
    <row r="80" spans="1:13">
      <c r="A80" t="s">
        <v>4</v>
      </c>
      <c r="B80" s="4" t="s">
        <v>5</v>
      </c>
      <c r="C80" s="4" t="s">
        <v>15</v>
      </c>
    </row>
    <row r="81" spans="1:10">
      <c r="A81" t="n">
        <v>2403</v>
      </c>
      <c r="B81" s="15" t="n">
        <v>3</v>
      </c>
      <c r="C81" s="13" t="n">
        <f t="normal" ca="1">A103</f>
        <v>0</v>
      </c>
    </row>
    <row r="82" spans="1:10">
      <c r="A82" t="s">
        <v>4</v>
      </c>
      <c r="B82" s="4" t="s">
        <v>5</v>
      </c>
      <c r="C82" s="4" t="s">
        <v>7</v>
      </c>
      <c r="D82" s="4" t="s">
        <v>7</v>
      </c>
      <c r="E82" s="4" t="s">
        <v>7</v>
      </c>
      <c r="F82" s="4" t="s">
        <v>14</v>
      </c>
      <c r="G82" s="4" t="s">
        <v>7</v>
      </c>
      <c r="H82" s="4" t="s">
        <v>7</v>
      </c>
      <c r="I82" s="4" t="s">
        <v>15</v>
      </c>
    </row>
    <row r="83" spans="1:10">
      <c r="A83" t="n">
        <v>2408</v>
      </c>
      <c r="B83" s="12" t="n">
        <v>5</v>
      </c>
      <c r="C83" s="7" t="n">
        <v>35</v>
      </c>
      <c r="D83" s="7" t="n">
        <v>3</v>
      </c>
      <c r="E83" s="7" t="n">
        <v>0</v>
      </c>
      <c r="F83" s="7" t="n">
        <v>2</v>
      </c>
      <c r="G83" s="7" t="n">
        <v>2</v>
      </c>
      <c r="H83" s="7" t="n">
        <v>1</v>
      </c>
      <c r="I83" s="13" t="n">
        <f t="normal" ca="1">A87</f>
        <v>0</v>
      </c>
    </row>
    <row r="84" spans="1:10">
      <c r="A84" t="s">
        <v>4</v>
      </c>
      <c r="B84" s="4" t="s">
        <v>5</v>
      </c>
      <c r="C84" s="4" t="s">
        <v>15</v>
      </c>
    </row>
    <row r="85" spans="1:10">
      <c r="A85" t="n">
        <v>2422</v>
      </c>
      <c r="B85" s="15" t="n">
        <v>3</v>
      </c>
      <c r="C85" s="13" t="n">
        <f t="normal" ca="1">A103</f>
        <v>0</v>
      </c>
    </row>
    <row r="86" spans="1:10">
      <c r="A86" t="s">
        <v>4</v>
      </c>
      <c r="B86" s="4" t="s">
        <v>5</v>
      </c>
      <c r="C86" s="4" t="s">
        <v>7</v>
      </c>
      <c r="D86" s="4" t="s">
        <v>7</v>
      </c>
      <c r="E86" s="4" t="s">
        <v>7</v>
      </c>
      <c r="F86" s="4" t="s">
        <v>14</v>
      </c>
      <c r="G86" s="4" t="s">
        <v>7</v>
      </c>
      <c r="H86" s="4" t="s">
        <v>7</v>
      </c>
      <c r="I86" s="4" t="s">
        <v>15</v>
      </c>
    </row>
    <row r="87" spans="1:10">
      <c r="A87" t="n">
        <v>2427</v>
      </c>
      <c r="B87" s="12" t="n">
        <v>5</v>
      </c>
      <c r="C87" s="7" t="n">
        <v>35</v>
      </c>
      <c r="D87" s="7" t="n">
        <v>3</v>
      </c>
      <c r="E87" s="7" t="n">
        <v>0</v>
      </c>
      <c r="F87" s="7" t="n">
        <v>3</v>
      </c>
      <c r="G87" s="7" t="n">
        <v>2</v>
      </c>
      <c r="H87" s="7" t="n">
        <v>1</v>
      </c>
      <c r="I87" s="13" t="n">
        <f t="normal" ca="1">A91</f>
        <v>0</v>
      </c>
    </row>
    <row r="88" spans="1:10">
      <c r="A88" t="s">
        <v>4</v>
      </c>
      <c r="B88" s="4" t="s">
        <v>5</v>
      </c>
      <c r="C88" s="4" t="s">
        <v>15</v>
      </c>
    </row>
    <row r="89" spans="1:10">
      <c r="A89" t="n">
        <v>2441</v>
      </c>
      <c r="B89" s="15" t="n">
        <v>3</v>
      </c>
      <c r="C89" s="13" t="n">
        <f t="normal" ca="1">A103</f>
        <v>0</v>
      </c>
    </row>
    <row r="90" spans="1:10">
      <c r="A90" t="s">
        <v>4</v>
      </c>
      <c r="B90" s="4" t="s">
        <v>5</v>
      </c>
      <c r="C90" s="4" t="s">
        <v>7</v>
      </c>
      <c r="D90" s="4" t="s">
        <v>7</v>
      </c>
      <c r="E90" s="4" t="s">
        <v>7</v>
      </c>
      <c r="F90" s="4" t="s">
        <v>14</v>
      </c>
      <c r="G90" s="4" t="s">
        <v>7</v>
      </c>
      <c r="H90" s="4" t="s">
        <v>7</v>
      </c>
      <c r="I90" s="4" t="s">
        <v>15</v>
      </c>
    </row>
    <row r="91" spans="1:10">
      <c r="A91" t="n">
        <v>2446</v>
      </c>
      <c r="B91" s="12" t="n">
        <v>5</v>
      </c>
      <c r="C91" s="7" t="n">
        <v>35</v>
      </c>
      <c r="D91" s="7" t="n">
        <v>3</v>
      </c>
      <c r="E91" s="7" t="n">
        <v>0</v>
      </c>
      <c r="F91" s="7" t="n">
        <v>4</v>
      </c>
      <c r="G91" s="7" t="n">
        <v>2</v>
      </c>
      <c r="H91" s="7" t="n">
        <v>1</v>
      </c>
      <c r="I91" s="13" t="n">
        <f t="normal" ca="1">A97</f>
        <v>0</v>
      </c>
    </row>
    <row r="92" spans="1:10">
      <c r="A92" t="s">
        <v>4</v>
      </c>
      <c r="B92" s="4" t="s">
        <v>5</v>
      </c>
      <c r="C92" s="4" t="s">
        <v>7</v>
      </c>
      <c r="D92" s="4" t="s">
        <v>8</v>
      </c>
    </row>
    <row r="93" spans="1:10">
      <c r="A93" t="n">
        <v>2460</v>
      </c>
      <c r="B93" s="8" t="n">
        <v>2</v>
      </c>
      <c r="C93" s="7" t="n">
        <v>11</v>
      </c>
      <c r="D93" s="7" t="s">
        <v>27</v>
      </c>
    </row>
    <row r="94" spans="1:10">
      <c r="A94" t="s">
        <v>4</v>
      </c>
      <c r="B94" s="4" t="s">
        <v>5</v>
      </c>
      <c r="C94" s="4" t="s">
        <v>15</v>
      </c>
    </row>
    <row r="95" spans="1:10">
      <c r="A95" t="n">
        <v>2480</v>
      </c>
      <c r="B95" s="15" t="n">
        <v>3</v>
      </c>
      <c r="C95" s="13" t="n">
        <f t="normal" ca="1">A103</f>
        <v>0</v>
      </c>
    </row>
    <row r="96" spans="1:10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14</v>
      </c>
      <c r="G96" s="4" t="s">
        <v>7</v>
      </c>
      <c r="H96" s="4" t="s">
        <v>7</v>
      </c>
      <c r="I96" s="4" t="s">
        <v>15</v>
      </c>
    </row>
    <row r="97" spans="1:9">
      <c r="A97" t="n">
        <v>2485</v>
      </c>
      <c r="B97" s="12" t="n">
        <v>5</v>
      </c>
      <c r="C97" s="7" t="n">
        <v>35</v>
      </c>
      <c r="D97" s="7" t="n">
        <v>3</v>
      </c>
      <c r="E97" s="7" t="n">
        <v>0</v>
      </c>
      <c r="F97" s="7" t="n">
        <v>5</v>
      </c>
      <c r="G97" s="7" t="n">
        <v>2</v>
      </c>
      <c r="H97" s="7" t="n">
        <v>1</v>
      </c>
      <c r="I97" s="13" t="n">
        <f t="normal" ca="1">A101</f>
        <v>0</v>
      </c>
    </row>
    <row r="98" spans="1:9">
      <c r="A98" t="s">
        <v>4</v>
      </c>
      <c r="B98" s="4" t="s">
        <v>5</v>
      </c>
      <c r="C98" s="4" t="s">
        <v>15</v>
      </c>
    </row>
    <row r="99" spans="1:9">
      <c r="A99" t="n">
        <v>2499</v>
      </c>
      <c r="B99" s="15" t="n">
        <v>3</v>
      </c>
      <c r="C99" s="13" t="n">
        <f t="normal" ca="1">A103</f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7</v>
      </c>
      <c r="E100" s="4" t="s">
        <v>7</v>
      </c>
      <c r="F100" s="4" t="s">
        <v>14</v>
      </c>
      <c r="G100" s="4" t="s">
        <v>7</v>
      </c>
      <c r="H100" s="4" t="s">
        <v>7</v>
      </c>
      <c r="I100" s="4" t="s">
        <v>15</v>
      </c>
    </row>
    <row r="101" spans="1:9">
      <c r="A101" t="n">
        <v>2504</v>
      </c>
      <c r="B101" s="12" t="n">
        <v>5</v>
      </c>
      <c r="C101" s="7" t="n">
        <v>35</v>
      </c>
      <c r="D101" s="7" t="n">
        <v>3</v>
      </c>
      <c r="E101" s="7" t="n">
        <v>0</v>
      </c>
      <c r="F101" s="7" t="n">
        <v>6</v>
      </c>
      <c r="G101" s="7" t="n">
        <v>2</v>
      </c>
      <c r="H101" s="7" t="n">
        <v>1</v>
      </c>
      <c r="I101" s="13" t="n">
        <f t="normal" ca="1">A103</f>
        <v>0</v>
      </c>
    </row>
    <row r="102" spans="1:9">
      <c r="A102" t="s">
        <v>4</v>
      </c>
      <c r="B102" s="4" t="s">
        <v>5</v>
      </c>
    </row>
    <row r="103" spans="1:9">
      <c r="A103" t="n">
        <v>2518</v>
      </c>
      <c r="B103" s="5" t="n">
        <v>1</v>
      </c>
    </row>
    <row r="104" spans="1:9" s="3" customFormat="1" customHeight="0">
      <c r="A104" s="3" t="s">
        <v>2</v>
      </c>
      <c r="B104" s="3" t="s">
        <v>28</v>
      </c>
    </row>
    <row r="105" spans="1:9">
      <c r="A105" t="s">
        <v>4</v>
      </c>
      <c r="B105" s="4" t="s">
        <v>5</v>
      </c>
      <c r="C105" s="4" t="s">
        <v>7</v>
      </c>
      <c r="D105" s="4" t="s">
        <v>8</v>
      </c>
    </row>
    <row r="106" spans="1:9">
      <c r="A106" t="n">
        <v>2520</v>
      </c>
      <c r="B106" s="8" t="n">
        <v>2</v>
      </c>
      <c r="C106" s="7" t="n">
        <v>11</v>
      </c>
      <c r="D106" s="7" t="s">
        <v>29</v>
      </c>
    </row>
    <row r="107" spans="1:9">
      <c r="A107" t="s">
        <v>4</v>
      </c>
      <c r="B107" s="4" t="s">
        <v>5</v>
      </c>
      <c r="C107" s="4" t="s">
        <v>7</v>
      </c>
      <c r="D107" s="4" t="s">
        <v>7</v>
      </c>
    </row>
    <row r="108" spans="1:9">
      <c r="A108" t="n">
        <v>2532</v>
      </c>
      <c r="B108" s="9" t="n">
        <v>162</v>
      </c>
      <c r="C108" s="7" t="n">
        <v>0</v>
      </c>
      <c r="D108" s="7" t="n">
        <v>1</v>
      </c>
    </row>
    <row r="109" spans="1:9">
      <c r="A109" t="s">
        <v>4</v>
      </c>
      <c r="B109" s="4" t="s">
        <v>5</v>
      </c>
    </row>
    <row r="110" spans="1:9">
      <c r="A110" t="n">
        <v>2535</v>
      </c>
      <c r="B110" s="5" t="n">
        <v>1</v>
      </c>
    </row>
    <row r="111" spans="1:9" s="3" customFormat="1" customHeight="0">
      <c r="A111" s="3" t="s">
        <v>2</v>
      </c>
      <c r="B111" s="3" t="s">
        <v>30</v>
      </c>
    </row>
    <row r="112" spans="1:9">
      <c r="A112" t="s">
        <v>4</v>
      </c>
      <c r="B112" s="4" t="s">
        <v>5</v>
      </c>
      <c r="C112" s="4" t="s">
        <v>7</v>
      </c>
      <c r="D112" s="4" t="s">
        <v>11</v>
      </c>
      <c r="E112" s="4" t="s">
        <v>8</v>
      </c>
      <c r="F112" s="4" t="s">
        <v>8</v>
      </c>
      <c r="G112" s="4" t="s">
        <v>7</v>
      </c>
    </row>
    <row r="113" spans="1:9">
      <c r="A113" t="n">
        <v>2536</v>
      </c>
      <c r="B113" s="20" t="n">
        <v>32</v>
      </c>
      <c r="C113" s="7" t="n">
        <v>0</v>
      </c>
      <c r="D113" s="7" t="n">
        <v>65533</v>
      </c>
      <c r="E113" s="7" t="s">
        <v>22</v>
      </c>
      <c r="F113" s="7" t="s">
        <v>31</v>
      </c>
      <c r="G113" s="7" t="n">
        <v>1</v>
      </c>
    </row>
    <row r="114" spans="1:9">
      <c r="A114" t="s">
        <v>4</v>
      </c>
      <c r="B114" s="4" t="s">
        <v>5</v>
      </c>
      <c r="C114" s="4" t="s">
        <v>7</v>
      </c>
      <c r="D114" s="4" t="s">
        <v>11</v>
      </c>
      <c r="E114" s="4" t="s">
        <v>8</v>
      </c>
      <c r="F114" s="4" t="s">
        <v>8</v>
      </c>
      <c r="G114" s="4" t="s">
        <v>7</v>
      </c>
    </row>
    <row r="115" spans="1:9">
      <c r="A115" t="n">
        <v>2552</v>
      </c>
      <c r="B115" s="20" t="n">
        <v>32</v>
      </c>
      <c r="C115" s="7" t="n">
        <v>0</v>
      </c>
      <c r="D115" s="7" t="n">
        <v>65533</v>
      </c>
      <c r="E115" s="7" t="s">
        <v>32</v>
      </c>
      <c r="F115" s="7" t="s">
        <v>33</v>
      </c>
      <c r="G115" s="7" t="n">
        <v>0</v>
      </c>
    </row>
    <row r="116" spans="1:9">
      <c r="A116" t="s">
        <v>4</v>
      </c>
      <c r="B116" s="4" t="s">
        <v>5</v>
      </c>
      <c r="C116" s="4" t="s">
        <v>7</v>
      </c>
      <c r="D116" s="4" t="s">
        <v>11</v>
      </c>
      <c r="E116" s="4" t="s">
        <v>8</v>
      </c>
      <c r="F116" s="4" t="s">
        <v>8</v>
      </c>
      <c r="G116" s="4" t="s">
        <v>7</v>
      </c>
    </row>
    <row r="117" spans="1:9">
      <c r="A117" t="n">
        <v>2575</v>
      </c>
      <c r="B117" s="20" t="n">
        <v>32</v>
      </c>
      <c r="C117" s="7" t="n">
        <v>0</v>
      </c>
      <c r="D117" s="7" t="n">
        <v>65533</v>
      </c>
      <c r="E117" s="7" t="s">
        <v>32</v>
      </c>
      <c r="F117" s="7" t="s">
        <v>34</v>
      </c>
      <c r="G117" s="7" t="n">
        <v>1</v>
      </c>
    </row>
    <row r="118" spans="1:9">
      <c r="A118" t="s">
        <v>4</v>
      </c>
      <c r="B118" s="4" t="s">
        <v>5</v>
      </c>
      <c r="C118" s="4" t="s">
        <v>7</v>
      </c>
      <c r="D118" s="4" t="s">
        <v>11</v>
      </c>
      <c r="E118" s="4" t="s">
        <v>8</v>
      </c>
      <c r="F118" s="4" t="s">
        <v>8</v>
      </c>
      <c r="G118" s="4" t="s">
        <v>7</v>
      </c>
    </row>
    <row r="119" spans="1:9">
      <c r="A119" t="n">
        <v>2598</v>
      </c>
      <c r="B119" s="20" t="n">
        <v>32</v>
      </c>
      <c r="C119" s="7" t="n">
        <v>2</v>
      </c>
      <c r="D119" s="7" t="n">
        <v>65533</v>
      </c>
      <c r="E119" s="7" t="s">
        <v>22</v>
      </c>
      <c r="F119" s="7" t="s">
        <v>35</v>
      </c>
      <c r="G119" s="7" t="n">
        <v>4</v>
      </c>
    </row>
    <row r="120" spans="1:9">
      <c r="A120" t="s">
        <v>4</v>
      </c>
      <c r="B120" s="4" t="s">
        <v>5</v>
      </c>
      <c r="C120" s="4" t="s">
        <v>7</v>
      </c>
      <c r="D120" s="4" t="s">
        <v>11</v>
      </c>
      <c r="E120" s="4" t="s">
        <v>8</v>
      </c>
      <c r="F120" s="4" t="s">
        <v>8</v>
      </c>
      <c r="G120" s="4" t="s">
        <v>7</v>
      </c>
    </row>
    <row r="121" spans="1:9">
      <c r="A121" t="n">
        <v>2612</v>
      </c>
      <c r="B121" s="20" t="n">
        <v>32</v>
      </c>
      <c r="C121" s="7" t="n">
        <v>2</v>
      </c>
      <c r="D121" s="7" t="n">
        <v>65533</v>
      </c>
      <c r="E121" s="7" t="s">
        <v>22</v>
      </c>
      <c r="F121" s="7" t="s">
        <v>36</v>
      </c>
      <c r="G121" s="7" t="n">
        <v>4</v>
      </c>
    </row>
    <row r="122" spans="1:9">
      <c r="A122" t="s">
        <v>4</v>
      </c>
      <c r="B122" s="4" t="s">
        <v>5</v>
      </c>
      <c r="C122" s="4" t="s">
        <v>7</v>
      </c>
      <c r="D122" s="4" t="s">
        <v>11</v>
      </c>
      <c r="E122" s="4" t="s">
        <v>8</v>
      </c>
      <c r="F122" s="4" t="s">
        <v>8</v>
      </c>
      <c r="G122" s="4" t="s">
        <v>7</v>
      </c>
    </row>
    <row r="123" spans="1:9">
      <c r="A123" t="n">
        <v>2626</v>
      </c>
      <c r="B123" s="20" t="n">
        <v>32</v>
      </c>
      <c r="C123" s="7" t="n">
        <v>2</v>
      </c>
      <c r="D123" s="7" t="n">
        <v>65533</v>
      </c>
      <c r="E123" s="7" t="s">
        <v>22</v>
      </c>
      <c r="F123" s="7" t="s">
        <v>37</v>
      </c>
      <c r="G123" s="7" t="n">
        <v>4</v>
      </c>
    </row>
    <row r="124" spans="1:9">
      <c r="A124" t="s">
        <v>4</v>
      </c>
      <c r="B124" s="4" t="s">
        <v>5</v>
      </c>
      <c r="C124" s="4" t="s">
        <v>7</v>
      </c>
      <c r="D124" s="4" t="s">
        <v>11</v>
      </c>
      <c r="E124" s="4" t="s">
        <v>8</v>
      </c>
      <c r="F124" s="4" t="s">
        <v>8</v>
      </c>
      <c r="G124" s="4" t="s">
        <v>7</v>
      </c>
    </row>
    <row r="125" spans="1:9">
      <c r="A125" t="n">
        <v>2640</v>
      </c>
      <c r="B125" s="20" t="n">
        <v>32</v>
      </c>
      <c r="C125" s="7" t="n">
        <v>1</v>
      </c>
      <c r="D125" s="7" t="n">
        <v>65533</v>
      </c>
      <c r="E125" s="7" t="s">
        <v>22</v>
      </c>
      <c r="F125" s="7" t="s">
        <v>38</v>
      </c>
      <c r="G125" s="7" t="n">
        <v>4</v>
      </c>
    </row>
    <row r="126" spans="1:9">
      <c r="A126" t="s">
        <v>4</v>
      </c>
      <c r="B126" s="4" t="s">
        <v>5</v>
      </c>
      <c r="C126" s="4" t="s">
        <v>7</v>
      </c>
      <c r="D126" s="4" t="s">
        <v>8</v>
      </c>
      <c r="E126" s="4" t="s">
        <v>11</v>
      </c>
    </row>
    <row r="127" spans="1:9">
      <c r="A127" t="n">
        <v>2654</v>
      </c>
      <c r="B127" s="22" t="n">
        <v>62</v>
      </c>
      <c r="C127" s="7" t="n">
        <v>0</v>
      </c>
      <c r="D127" s="7" t="s">
        <v>39</v>
      </c>
      <c r="E127" s="7" t="n">
        <v>1</v>
      </c>
    </row>
    <row r="128" spans="1:9">
      <c r="A128" t="s">
        <v>4</v>
      </c>
      <c r="B128" s="4" t="s">
        <v>5</v>
      </c>
      <c r="C128" s="4" t="s">
        <v>7</v>
      </c>
      <c r="D128" s="4" t="s">
        <v>8</v>
      </c>
      <c r="E128" s="4" t="s">
        <v>11</v>
      </c>
    </row>
    <row r="129" spans="1:7">
      <c r="A129" t="n">
        <v>2667</v>
      </c>
      <c r="B129" s="22" t="n">
        <v>62</v>
      </c>
      <c r="C129" s="7" t="n">
        <v>0</v>
      </c>
      <c r="D129" s="7" t="s">
        <v>40</v>
      </c>
      <c r="E129" s="7" t="n">
        <v>1</v>
      </c>
    </row>
    <row r="130" spans="1:7">
      <c r="A130" t="s">
        <v>4</v>
      </c>
      <c r="B130" s="4" t="s">
        <v>5</v>
      </c>
      <c r="C130" s="4" t="s">
        <v>7</v>
      </c>
      <c r="D130" s="4" t="s">
        <v>8</v>
      </c>
      <c r="E130" s="4" t="s">
        <v>11</v>
      </c>
    </row>
    <row r="131" spans="1:7">
      <c r="A131" t="n">
        <v>2680</v>
      </c>
      <c r="B131" s="22" t="n">
        <v>62</v>
      </c>
      <c r="C131" s="7" t="n">
        <v>0</v>
      </c>
      <c r="D131" s="7" t="s">
        <v>41</v>
      </c>
      <c r="E131" s="7" t="n">
        <v>1</v>
      </c>
    </row>
    <row r="132" spans="1:7">
      <c r="A132" t="s">
        <v>4</v>
      </c>
      <c r="B132" s="4" t="s">
        <v>5</v>
      </c>
      <c r="C132" s="4" t="s">
        <v>7</v>
      </c>
      <c r="D132" s="4" t="s">
        <v>8</v>
      </c>
      <c r="E132" s="4" t="s">
        <v>11</v>
      </c>
    </row>
    <row r="133" spans="1:7">
      <c r="A133" t="n">
        <v>2693</v>
      </c>
      <c r="B133" s="22" t="n">
        <v>62</v>
      </c>
      <c r="C133" s="7" t="n">
        <v>0</v>
      </c>
      <c r="D133" s="7" t="s">
        <v>42</v>
      </c>
      <c r="E133" s="7" t="n">
        <v>1</v>
      </c>
    </row>
    <row r="134" spans="1:7">
      <c r="A134" t="s">
        <v>4</v>
      </c>
      <c r="B134" s="4" t="s">
        <v>5</v>
      </c>
      <c r="C134" s="4" t="s">
        <v>7</v>
      </c>
      <c r="D134" s="4" t="s">
        <v>8</v>
      </c>
      <c r="E134" s="4" t="s">
        <v>11</v>
      </c>
    </row>
    <row r="135" spans="1:7">
      <c r="A135" t="n">
        <v>2706</v>
      </c>
      <c r="B135" s="22" t="n">
        <v>62</v>
      </c>
      <c r="C135" s="7" t="n">
        <v>0</v>
      </c>
      <c r="D135" s="7" t="s">
        <v>43</v>
      </c>
      <c r="E135" s="7" t="n">
        <v>1</v>
      </c>
    </row>
    <row r="136" spans="1:7">
      <c r="A136" t="s">
        <v>4</v>
      </c>
      <c r="B136" s="4" t="s">
        <v>5</v>
      </c>
      <c r="C136" s="4" t="s">
        <v>7</v>
      </c>
      <c r="D136" s="4" t="s">
        <v>8</v>
      </c>
      <c r="E136" s="4" t="s">
        <v>11</v>
      </c>
    </row>
    <row r="137" spans="1:7">
      <c r="A137" t="n">
        <v>2719</v>
      </c>
      <c r="B137" s="22" t="n">
        <v>62</v>
      </c>
      <c r="C137" s="7" t="n">
        <v>1</v>
      </c>
      <c r="D137" s="7" t="s">
        <v>39</v>
      </c>
      <c r="E137" s="7" t="n">
        <v>256</v>
      </c>
    </row>
    <row r="138" spans="1:7">
      <c r="A138" t="s">
        <v>4</v>
      </c>
      <c r="B138" s="4" t="s">
        <v>5</v>
      </c>
      <c r="C138" s="4" t="s">
        <v>7</v>
      </c>
      <c r="D138" s="4" t="s">
        <v>8</v>
      </c>
      <c r="E138" s="4" t="s">
        <v>11</v>
      </c>
    </row>
    <row r="139" spans="1:7">
      <c r="A139" t="n">
        <v>2732</v>
      </c>
      <c r="B139" s="22" t="n">
        <v>62</v>
      </c>
      <c r="C139" s="7" t="n">
        <v>1</v>
      </c>
      <c r="D139" s="7" t="s">
        <v>40</v>
      </c>
      <c r="E139" s="7" t="n">
        <v>256</v>
      </c>
    </row>
    <row r="140" spans="1:7">
      <c r="A140" t="s">
        <v>4</v>
      </c>
      <c r="B140" s="4" t="s">
        <v>5</v>
      </c>
      <c r="C140" s="4" t="s">
        <v>7</v>
      </c>
      <c r="D140" s="4" t="s">
        <v>8</v>
      </c>
      <c r="E140" s="4" t="s">
        <v>11</v>
      </c>
    </row>
    <row r="141" spans="1:7">
      <c r="A141" t="n">
        <v>2745</v>
      </c>
      <c r="B141" s="22" t="n">
        <v>62</v>
      </c>
      <c r="C141" s="7" t="n">
        <v>1</v>
      </c>
      <c r="D141" s="7" t="s">
        <v>41</v>
      </c>
      <c r="E141" s="7" t="n">
        <v>256</v>
      </c>
    </row>
    <row r="142" spans="1:7">
      <c r="A142" t="s">
        <v>4</v>
      </c>
      <c r="B142" s="4" t="s">
        <v>5</v>
      </c>
      <c r="C142" s="4" t="s">
        <v>7</v>
      </c>
      <c r="D142" s="4" t="s">
        <v>8</v>
      </c>
      <c r="E142" s="4" t="s">
        <v>11</v>
      </c>
    </row>
    <row r="143" spans="1:7">
      <c r="A143" t="n">
        <v>2758</v>
      </c>
      <c r="B143" s="22" t="n">
        <v>62</v>
      </c>
      <c r="C143" s="7" t="n">
        <v>1</v>
      </c>
      <c r="D143" s="7" t="s">
        <v>42</v>
      </c>
      <c r="E143" s="7" t="n">
        <v>256</v>
      </c>
    </row>
    <row r="144" spans="1:7">
      <c r="A144" t="s">
        <v>4</v>
      </c>
      <c r="B144" s="4" t="s">
        <v>5</v>
      </c>
      <c r="C144" s="4" t="s">
        <v>7</v>
      </c>
      <c r="D144" s="4" t="s">
        <v>8</v>
      </c>
      <c r="E144" s="4" t="s">
        <v>11</v>
      </c>
    </row>
    <row r="145" spans="1:5">
      <c r="A145" t="n">
        <v>2771</v>
      </c>
      <c r="B145" s="22" t="n">
        <v>62</v>
      </c>
      <c r="C145" s="7" t="n">
        <v>1</v>
      </c>
      <c r="D145" s="7" t="s">
        <v>43</v>
      </c>
      <c r="E145" s="7" t="n">
        <v>256</v>
      </c>
    </row>
    <row r="146" spans="1:5">
      <c r="A146" t="s">
        <v>4</v>
      </c>
      <c r="B146" s="4" t="s">
        <v>5</v>
      </c>
      <c r="C146" s="4" t="s">
        <v>7</v>
      </c>
      <c r="D146" s="4" t="s">
        <v>8</v>
      </c>
      <c r="E146" s="4" t="s">
        <v>11</v>
      </c>
    </row>
    <row r="147" spans="1:5">
      <c r="A147" t="n">
        <v>2784</v>
      </c>
      <c r="B147" s="23" t="n">
        <v>94</v>
      </c>
      <c r="C147" s="7" t="n">
        <v>0</v>
      </c>
      <c r="D147" s="7" t="s">
        <v>44</v>
      </c>
      <c r="E147" s="7" t="n">
        <v>1</v>
      </c>
    </row>
    <row r="148" spans="1:5">
      <c r="A148" t="s">
        <v>4</v>
      </c>
      <c r="B148" s="4" t="s">
        <v>5</v>
      </c>
      <c r="C148" s="4" t="s">
        <v>7</v>
      </c>
      <c r="D148" s="4" t="s">
        <v>8</v>
      </c>
      <c r="E148" s="4" t="s">
        <v>11</v>
      </c>
    </row>
    <row r="149" spans="1:5">
      <c r="A149" t="n">
        <v>2800</v>
      </c>
      <c r="B149" s="23" t="n">
        <v>94</v>
      </c>
      <c r="C149" s="7" t="n">
        <v>0</v>
      </c>
      <c r="D149" s="7" t="s">
        <v>44</v>
      </c>
      <c r="E149" s="7" t="n">
        <v>2</v>
      </c>
    </row>
    <row r="150" spans="1:5">
      <c r="A150" t="s">
        <v>4</v>
      </c>
      <c r="B150" s="4" t="s">
        <v>5</v>
      </c>
      <c r="C150" s="4" t="s">
        <v>7</v>
      </c>
      <c r="D150" s="4" t="s">
        <v>8</v>
      </c>
      <c r="E150" s="4" t="s">
        <v>11</v>
      </c>
    </row>
    <row r="151" spans="1:5">
      <c r="A151" t="n">
        <v>2816</v>
      </c>
      <c r="B151" s="23" t="n">
        <v>94</v>
      </c>
      <c r="C151" s="7" t="n">
        <v>1</v>
      </c>
      <c r="D151" s="7" t="s">
        <v>44</v>
      </c>
      <c r="E151" s="7" t="n">
        <v>4</v>
      </c>
    </row>
    <row r="152" spans="1:5">
      <c r="A152" t="s">
        <v>4</v>
      </c>
      <c r="B152" s="4" t="s">
        <v>5</v>
      </c>
      <c r="C152" s="4" t="s">
        <v>7</v>
      </c>
      <c r="D152" s="4" t="s">
        <v>8</v>
      </c>
    </row>
    <row r="153" spans="1:5">
      <c r="A153" t="n">
        <v>2832</v>
      </c>
      <c r="B153" s="23" t="n">
        <v>94</v>
      </c>
      <c r="C153" s="7" t="n">
        <v>5</v>
      </c>
      <c r="D153" s="7" t="s">
        <v>44</v>
      </c>
    </row>
    <row r="154" spans="1:5">
      <c r="A154" t="s">
        <v>4</v>
      </c>
      <c r="B154" s="4" t="s">
        <v>5</v>
      </c>
      <c r="C154" s="4" t="s">
        <v>7</v>
      </c>
      <c r="D154" s="4" t="s">
        <v>8</v>
      </c>
      <c r="E154" s="4" t="s">
        <v>11</v>
      </c>
    </row>
    <row r="155" spans="1:5">
      <c r="A155" t="n">
        <v>2846</v>
      </c>
      <c r="B155" s="23" t="n">
        <v>94</v>
      </c>
      <c r="C155" s="7" t="n">
        <v>0</v>
      </c>
      <c r="D155" s="7" t="s">
        <v>45</v>
      </c>
      <c r="E155" s="7" t="n">
        <v>1</v>
      </c>
    </row>
    <row r="156" spans="1:5">
      <c r="A156" t="s">
        <v>4</v>
      </c>
      <c r="B156" s="4" t="s">
        <v>5</v>
      </c>
      <c r="C156" s="4" t="s">
        <v>7</v>
      </c>
      <c r="D156" s="4" t="s">
        <v>8</v>
      </c>
      <c r="E156" s="4" t="s">
        <v>11</v>
      </c>
    </row>
    <row r="157" spans="1:5">
      <c r="A157" t="n">
        <v>2862</v>
      </c>
      <c r="B157" s="23" t="n">
        <v>94</v>
      </c>
      <c r="C157" s="7" t="n">
        <v>0</v>
      </c>
      <c r="D157" s="7" t="s">
        <v>45</v>
      </c>
      <c r="E157" s="7" t="n">
        <v>2</v>
      </c>
    </row>
    <row r="158" spans="1:5">
      <c r="A158" t="s">
        <v>4</v>
      </c>
      <c r="B158" s="4" t="s">
        <v>5</v>
      </c>
      <c r="C158" s="4" t="s">
        <v>7</v>
      </c>
      <c r="D158" s="4" t="s">
        <v>8</v>
      </c>
      <c r="E158" s="4" t="s">
        <v>11</v>
      </c>
    </row>
    <row r="159" spans="1:5">
      <c r="A159" t="n">
        <v>2878</v>
      </c>
      <c r="B159" s="23" t="n">
        <v>94</v>
      </c>
      <c r="C159" s="7" t="n">
        <v>1</v>
      </c>
      <c r="D159" s="7" t="s">
        <v>45</v>
      </c>
      <c r="E159" s="7" t="n">
        <v>4</v>
      </c>
    </row>
    <row r="160" spans="1:5">
      <c r="A160" t="s">
        <v>4</v>
      </c>
      <c r="B160" s="4" t="s">
        <v>5</v>
      </c>
      <c r="C160" s="4" t="s">
        <v>7</v>
      </c>
      <c r="D160" s="4" t="s">
        <v>8</v>
      </c>
    </row>
    <row r="161" spans="1:5">
      <c r="A161" t="n">
        <v>2894</v>
      </c>
      <c r="B161" s="23" t="n">
        <v>94</v>
      </c>
      <c r="C161" s="7" t="n">
        <v>5</v>
      </c>
      <c r="D161" s="7" t="s">
        <v>45</v>
      </c>
    </row>
    <row r="162" spans="1:5">
      <c r="A162" t="s">
        <v>4</v>
      </c>
      <c r="B162" s="4" t="s">
        <v>5</v>
      </c>
      <c r="C162" s="4" t="s">
        <v>7</v>
      </c>
      <c r="D162" s="4" t="s">
        <v>8</v>
      </c>
      <c r="E162" s="4" t="s">
        <v>11</v>
      </c>
    </row>
    <row r="163" spans="1:5">
      <c r="A163" t="n">
        <v>2908</v>
      </c>
      <c r="B163" s="23" t="n">
        <v>94</v>
      </c>
      <c r="C163" s="7" t="n">
        <v>0</v>
      </c>
      <c r="D163" s="7" t="s">
        <v>46</v>
      </c>
      <c r="E163" s="7" t="n">
        <v>1</v>
      </c>
    </row>
    <row r="164" spans="1:5">
      <c r="A164" t="s">
        <v>4</v>
      </c>
      <c r="B164" s="4" t="s">
        <v>5</v>
      </c>
      <c r="C164" s="4" t="s">
        <v>7</v>
      </c>
      <c r="D164" s="4" t="s">
        <v>8</v>
      </c>
      <c r="E164" s="4" t="s">
        <v>11</v>
      </c>
    </row>
    <row r="165" spans="1:5">
      <c r="A165" t="n">
        <v>2924</v>
      </c>
      <c r="B165" s="23" t="n">
        <v>94</v>
      </c>
      <c r="C165" s="7" t="n">
        <v>0</v>
      </c>
      <c r="D165" s="7" t="s">
        <v>46</v>
      </c>
      <c r="E165" s="7" t="n">
        <v>2</v>
      </c>
    </row>
    <row r="166" spans="1:5">
      <c r="A166" t="s">
        <v>4</v>
      </c>
      <c r="B166" s="4" t="s">
        <v>5</v>
      </c>
      <c r="C166" s="4" t="s">
        <v>7</v>
      </c>
      <c r="D166" s="4" t="s">
        <v>8</v>
      </c>
      <c r="E166" s="4" t="s">
        <v>11</v>
      </c>
    </row>
    <row r="167" spans="1:5">
      <c r="A167" t="n">
        <v>2940</v>
      </c>
      <c r="B167" s="23" t="n">
        <v>94</v>
      </c>
      <c r="C167" s="7" t="n">
        <v>1</v>
      </c>
      <c r="D167" s="7" t="s">
        <v>46</v>
      </c>
      <c r="E167" s="7" t="n">
        <v>4</v>
      </c>
    </row>
    <row r="168" spans="1:5">
      <c r="A168" t="s">
        <v>4</v>
      </c>
      <c r="B168" s="4" t="s">
        <v>5</v>
      </c>
      <c r="C168" s="4" t="s">
        <v>7</v>
      </c>
      <c r="D168" s="4" t="s">
        <v>8</v>
      </c>
    </row>
    <row r="169" spans="1:5">
      <c r="A169" t="n">
        <v>2956</v>
      </c>
      <c r="B169" s="23" t="n">
        <v>94</v>
      </c>
      <c r="C169" s="7" t="n">
        <v>5</v>
      </c>
      <c r="D169" s="7" t="s">
        <v>46</v>
      </c>
    </row>
    <row r="170" spans="1:5">
      <c r="A170" t="s">
        <v>4</v>
      </c>
      <c r="B170" s="4" t="s">
        <v>5</v>
      </c>
      <c r="C170" s="4" t="s">
        <v>7</v>
      </c>
      <c r="D170" s="4" t="s">
        <v>8</v>
      </c>
      <c r="E170" s="4" t="s">
        <v>11</v>
      </c>
    </row>
    <row r="171" spans="1:5">
      <c r="A171" t="n">
        <v>2970</v>
      </c>
      <c r="B171" s="23" t="n">
        <v>94</v>
      </c>
      <c r="C171" s="7" t="n">
        <v>0</v>
      </c>
      <c r="D171" s="7" t="s">
        <v>47</v>
      </c>
      <c r="E171" s="7" t="n">
        <v>1</v>
      </c>
    </row>
    <row r="172" spans="1:5">
      <c r="A172" t="s">
        <v>4</v>
      </c>
      <c r="B172" s="4" t="s">
        <v>5</v>
      </c>
      <c r="C172" s="4" t="s">
        <v>7</v>
      </c>
      <c r="D172" s="4" t="s">
        <v>8</v>
      </c>
      <c r="E172" s="4" t="s">
        <v>11</v>
      </c>
    </row>
    <row r="173" spans="1:5">
      <c r="A173" t="n">
        <v>2986</v>
      </c>
      <c r="B173" s="23" t="n">
        <v>94</v>
      </c>
      <c r="C173" s="7" t="n">
        <v>0</v>
      </c>
      <c r="D173" s="7" t="s">
        <v>47</v>
      </c>
      <c r="E173" s="7" t="n">
        <v>2</v>
      </c>
    </row>
    <row r="174" spans="1:5">
      <c r="A174" t="s">
        <v>4</v>
      </c>
      <c r="B174" s="4" t="s">
        <v>5</v>
      </c>
      <c r="C174" s="4" t="s">
        <v>7</v>
      </c>
      <c r="D174" s="4" t="s">
        <v>8</v>
      </c>
      <c r="E174" s="4" t="s">
        <v>11</v>
      </c>
    </row>
    <row r="175" spans="1:5">
      <c r="A175" t="n">
        <v>3002</v>
      </c>
      <c r="B175" s="23" t="n">
        <v>94</v>
      </c>
      <c r="C175" s="7" t="n">
        <v>1</v>
      </c>
      <c r="D175" s="7" t="s">
        <v>47</v>
      </c>
      <c r="E175" s="7" t="n">
        <v>4</v>
      </c>
    </row>
    <row r="176" spans="1:5">
      <c r="A176" t="s">
        <v>4</v>
      </c>
      <c r="B176" s="4" t="s">
        <v>5</v>
      </c>
      <c r="C176" s="4" t="s">
        <v>7</v>
      </c>
      <c r="D176" s="4" t="s">
        <v>8</v>
      </c>
    </row>
    <row r="177" spans="1:5">
      <c r="A177" t="n">
        <v>3018</v>
      </c>
      <c r="B177" s="23" t="n">
        <v>94</v>
      </c>
      <c r="C177" s="7" t="n">
        <v>5</v>
      </c>
      <c r="D177" s="7" t="s">
        <v>47</v>
      </c>
    </row>
    <row r="178" spans="1:5">
      <c r="A178" t="s">
        <v>4</v>
      </c>
      <c r="B178" s="4" t="s">
        <v>5</v>
      </c>
      <c r="C178" s="4" t="s">
        <v>7</v>
      </c>
      <c r="D178" s="4" t="s">
        <v>8</v>
      </c>
      <c r="E178" s="4" t="s">
        <v>11</v>
      </c>
    </row>
    <row r="179" spans="1:5">
      <c r="A179" t="n">
        <v>3032</v>
      </c>
      <c r="B179" s="23" t="n">
        <v>94</v>
      </c>
      <c r="C179" s="7" t="n">
        <v>0</v>
      </c>
      <c r="D179" s="7" t="s">
        <v>48</v>
      </c>
      <c r="E179" s="7" t="n">
        <v>1</v>
      </c>
    </row>
    <row r="180" spans="1:5">
      <c r="A180" t="s">
        <v>4</v>
      </c>
      <c r="B180" s="4" t="s">
        <v>5</v>
      </c>
      <c r="C180" s="4" t="s">
        <v>7</v>
      </c>
      <c r="D180" s="4" t="s">
        <v>8</v>
      </c>
      <c r="E180" s="4" t="s">
        <v>11</v>
      </c>
    </row>
    <row r="181" spans="1:5">
      <c r="A181" t="n">
        <v>3048</v>
      </c>
      <c r="B181" s="23" t="n">
        <v>94</v>
      </c>
      <c r="C181" s="7" t="n">
        <v>0</v>
      </c>
      <c r="D181" s="7" t="s">
        <v>48</v>
      </c>
      <c r="E181" s="7" t="n">
        <v>2</v>
      </c>
    </row>
    <row r="182" spans="1:5">
      <c r="A182" t="s">
        <v>4</v>
      </c>
      <c r="B182" s="4" t="s">
        <v>5</v>
      </c>
      <c r="C182" s="4" t="s">
        <v>7</v>
      </c>
      <c r="D182" s="4" t="s">
        <v>8</v>
      </c>
      <c r="E182" s="4" t="s">
        <v>11</v>
      </c>
    </row>
    <row r="183" spans="1:5">
      <c r="A183" t="n">
        <v>3064</v>
      </c>
      <c r="B183" s="23" t="n">
        <v>94</v>
      </c>
      <c r="C183" s="7" t="n">
        <v>1</v>
      </c>
      <c r="D183" s="7" t="s">
        <v>48</v>
      </c>
      <c r="E183" s="7" t="n">
        <v>4</v>
      </c>
    </row>
    <row r="184" spans="1:5">
      <c r="A184" t="s">
        <v>4</v>
      </c>
      <c r="B184" s="4" t="s">
        <v>5</v>
      </c>
      <c r="C184" s="4" t="s">
        <v>7</v>
      </c>
      <c r="D184" s="4" t="s">
        <v>8</v>
      </c>
    </row>
    <row r="185" spans="1:5">
      <c r="A185" t="n">
        <v>3080</v>
      </c>
      <c r="B185" s="23" t="n">
        <v>94</v>
      </c>
      <c r="C185" s="7" t="n">
        <v>5</v>
      </c>
      <c r="D185" s="7" t="s">
        <v>48</v>
      </c>
    </row>
    <row r="186" spans="1:5">
      <c r="A186" t="s">
        <v>4</v>
      </c>
      <c r="B186" s="4" t="s">
        <v>5</v>
      </c>
      <c r="C186" s="4" t="s">
        <v>7</v>
      </c>
      <c r="D186" s="4" t="s">
        <v>8</v>
      </c>
      <c r="E186" s="4" t="s">
        <v>11</v>
      </c>
    </row>
    <row r="187" spans="1:5">
      <c r="A187" t="n">
        <v>3094</v>
      </c>
      <c r="B187" s="23" t="n">
        <v>94</v>
      </c>
      <c r="C187" s="7" t="n">
        <v>0</v>
      </c>
      <c r="D187" s="7" t="s">
        <v>49</v>
      </c>
      <c r="E187" s="7" t="n">
        <v>1</v>
      </c>
    </row>
    <row r="188" spans="1:5">
      <c r="A188" t="s">
        <v>4</v>
      </c>
      <c r="B188" s="4" t="s">
        <v>5</v>
      </c>
      <c r="C188" s="4" t="s">
        <v>7</v>
      </c>
      <c r="D188" s="4" t="s">
        <v>8</v>
      </c>
      <c r="E188" s="4" t="s">
        <v>11</v>
      </c>
    </row>
    <row r="189" spans="1:5">
      <c r="A189" t="n">
        <v>3110</v>
      </c>
      <c r="B189" s="23" t="n">
        <v>94</v>
      </c>
      <c r="C189" s="7" t="n">
        <v>0</v>
      </c>
      <c r="D189" s="7" t="s">
        <v>49</v>
      </c>
      <c r="E189" s="7" t="n">
        <v>2</v>
      </c>
    </row>
    <row r="190" spans="1:5">
      <c r="A190" t="s">
        <v>4</v>
      </c>
      <c r="B190" s="4" t="s">
        <v>5</v>
      </c>
      <c r="C190" s="4" t="s">
        <v>7</v>
      </c>
      <c r="D190" s="4" t="s">
        <v>8</v>
      </c>
      <c r="E190" s="4" t="s">
        <v>11</v>
      </c>
    </row>
    <row r="191" spans="1:5">
      <c r="A191" t="n">
        <v>3126</v>
      </c>
      <c r="B191" s="23" t="n">
        <v>94</v>
      </c>
      <c r="C191" s="7" t="n">
        <v>1</v>
      </c>
      <c r="D191" s="7" t="s">
        <v>49</v>
      </c>
      <c r="E191" s="7" t="n">
        <v>4</v>
      </c>
    </row>
    <row r="192" spans="1:5">
      <c r="A192" t="s">
        <v>4</v>
      </c>
      <c r="B192" s="4" t="s">
        <v>5</v>
      </c>
      <c r="C192" s="4" t="s">
        <v>7</v>
      </c>
      <c r="D192" s="4" t="s">
        <v>8</v>
      </c>
    </row>
    <row r="193" spans="1:5">
      <c r="A193" t="n">
        <v>3142</v>
      </c>
      <c r="B193" s="23" t="n">
        <v>94</v>
      </c>
      <c r="C193" s="7" t="n">
        <v>5</v>
      </c>
      <c r="D193" s="7" t="s">
        <v>49</v>
      </c>
    </row>
    <row r="194" spans="1:5">
      <c r="A194" t="s">
        <v>4</v>
      </c>
      <c r="B194" s="4" t="s">
        <v>5</v>
      </c>
      <c r="C194" s="4" t="s">
        <v>7</v>
      </c>
      <c r="D194" s="4" t="s">
        <v>8</v>
      </c>
      <c r="E194" s="4" t="s">
        <v>11</v>
      </c>
    </row>
    <row r="195" spans="1:5">
      <c r="A195" t="n">
        <v>3156</v>
      </c>
      <c r="B195" s="23" t="n">
        <v>94</v>
      </c>
      <c r="C195" s="7" t="n">
        <v>0</v>
      </c>
      <c r="D195" s="7" t="s">
        <v>50</v>
      </c>
      <c r="E195" s="7" t="n">
        <v>1</v>
      </c>
    </row>
    <row r="196" spans="1:5">
      <c r="A196" t="s">
        <v>4</v>
      </c>
      <c r="B196" s="4" t="s">
        <v>5</v>
      </c>
      <c r="C196" s="4" t="s">
        <v>7</v>
      </c>
      <c r="D196" s="4" t="s">
        <v>8</v>
      </c>
      <c r="E196" s="4" t="s">
        <v>11</v>
      </c>
    </row>
    <row r="197" spans="1:5">
      <c r="A197" t="n">
        <v>3171</v>
      </c>
      <c r="B197" s="23" t="n">
        <v>94</v>
      </c>
      <c r="C197" s="7" t="n">
        <v>0</v>
      </c>
      <c r="D197" s="7" t="s">
        <v>50</v>
      </c>
      <c r="E197" s="7" t="n">
        <v>2</v>
      </c>
    </row>
    <row r="198" spans="1:5">
      <c r="A198" t="s">
        <v>4</v>
      </c>
      <c r="B198" s="4" t="s">
        <v>5</v>
      </c>
      <c r="C198" s="4" t="s">
        <v>7</v>
      </c>
      <c r="D198" s="4" t="s">
        <v>8</v>
      </c>
      <c r="E198" s="4" t="s">
        <v>11</v>
      </c>
    </row>
    <row r="199" spans="1:5">
      <c r="A199" t="n">
        <v>3186</v>
      </c>
      <c r="B199" s="23" t="n">
        <v>94</v>
      </c>
      <c r="C199" s="7" t="n">
        <v>1</v>
      </c>
      <c r="D199" s="7" t="s">
        <v>50</v>
      </c>
      <c r="E199" s="7" t="n">
        <v>4</v>
      </c>
    </row>
    <row r="200" spans="1:5">
      <c r="A200" t="s">
        <v>4</v>
      </c>
      <c r="B200" s="4" t="s">
        <v>5</v>
      </c>
      <c r="C200" s="4" t="s">
        <v>7</v>
      </c>
      <c r="D200" s="4" t="s">
        <v>8</v>
      </c>
    </row>
    <row r="201" spans="1:5">
      <c r="A201" t="n">
        <v>3201</v>
      </c>
      <c r="B201" s="23" t="n">
        <v>94</v>
      </c>
      <c r="C201" s="7" t="n">
        <v>5</v>
      </c>
      <c r="D201" s="7" t="s">
        <v>50</v>
      </c>
    </row>
    <row r="202" spans="1:5">
      <c r="A202" t="s">
        <v>4</v>
      </c>
      <c r="B202" s="4" t="s">
        <v>5</v>
      </c>
      <c r="C202" s="4" t="s">
        <v>7</v>
      </c>
      <c r="D202" s="4" t="s">
        <v>8</v>
      </c>
      <c r="E202" s="4" t="s">
        <v>11</v>
      </c>
    </row>
    <row r="203" spans="1:5">
      <c r="A203" t="n">
        <v>3214</v>
      </c>
      <c r="B203" s="23" t="n">
        <v>94</v>
      </c>
      <c r="C203" s="7" t="n">
        <v>0</v>
      </c>
      <c r="D203" s="7" t="s">
        <v>51</v>
      </c>
      <c r="E203" s="7" t="n">
        <v>1</v>
      </c>
    </row>
    <row r="204" spans="1:5">
      <c r="A204" t="s">
        <v>4</v>
      </c>
      <c r="B204" s="4" t="s">
        <v>5</v>
      </c>
      <c r="C204" s="4" t="s">
        <v>7</v>
      </c>
      <c r="D204" s="4" t="s">
        <v>8</v>
      </c>
      <c r="E204" s="4" t="s">
        <v>11</v>
      </c>
    </row>
    <row r="205" spans="1:5">
      <c r="A205" t="n">
        <v>3229</v>
      </c>
      <c r="B205" s="23" t="n">
        <v>94</v>
      </c>
      <c r="C205" s="7" t="n">
        <v>0</v>
      </c>
      <c r="D205" s="7" t="s">
        <v>51</v>
      </c>
      <c r="E205" s="7" t="n">
        <v>2</v>
      </c>
    </row>
    <row r="206" spans="1:5">
      <c r="A206" t="s">
        <v>4</v>
      </c>
      <c r="B206" s="4" t="s">
        <v>5</v>
      </c>
      <c r="C206" s="4" t="s">
        <v>7</v>
      </c>
      <c r="D206" s="4" t="s">
        <v>8</v>
      </c>
      <c r="E206" s="4" t="s">
        <v>11</v>
      </c>
    </row>
    <row r="207" spans="1:5">
      <c r="A207" t="n">
        <v>3244</v>
      </c>
      <c r="B207" s="23" t="n">
        <v>94</v>
      </c>
      <c r="C207" s="7" t="n">
        <v>1</v>
      </c>
      <c r="D207" s="7" t="s">
        <v>51</v>
      </c>
      <c r="E207" s="7" t="n">
        <v>4</v>
      </c>
    </row>
    <row r="208" spans="1:5">
      <c r="A208" t="s">
        <v>4</v>
      </c>
      <c r="B208" s="4" t="s">
        <v>5</v>
      </c>
      <c r="C208" s="4" t="s">
        <v>7</v>
      </c>
      <c r="D208" s="4" t="s">
        <v>8</v>
      </c>
    </row>
    <row r="209" spans="1:5">
      <c r="A209" t="n">
        <v>3259</v>
      </c>
      <c r="B209" s="23" t="n">
        <v>94</v>
      </c>
      <c r="C209" s="7" t="n">
        <v>5</v>
      </c>
      <c r="D209" s="7" t="s">
        <v>51</v>
      </c>
    </row>
    <row r="210" spans="1:5">
      <c r="A210" t="s">
        <v>4</v>
      </c>
      <c r="B210" s="4" t="s">
        <v>5</v>
      </c>
      <c r="C210" s="4" t="s">
        <v>7</v>
      </c>
      <c r="D210" s="4" t="s">
        <v>8</v>
      </c>
      <c r="E210" s="4" t="s">
        <v>11</v>
      </c>
    </row>
    <row r="211" spans="1:5">
      <c r="A211" t="n">
        <v>3272</v>
      </c>
      <c r="B211" s="23" t="n">
        <v>94</v>
      </c>
      <c r="C211" s="7" t="n">
        <v>0</v>
      </c>
      <c r="D211" s="7" t="s">
        <v>52</v>
      </c>
      <c r="E211" s="7" t="n">
        <v>1</v>
      </c>
    </row>
    <row r="212" spans="1:5">
      <c r="A212" t="s">
        <v>4</v>
      </c>
      <c r="B212" s="4" t="s">
        <v>5</v>
      </c>
      <c r="C212" s="4" t="s">
        <v>7</v>
      </c>
      <c r="D212" s="4" t="s">
        <v>8</v>
      </c>
      <c r="E212" s="4" t="s">
        <v>11</v>
      </c>
    </row>
    <row r="213" spans="1:5">
      <c r="A213" t="n">
        <v>3287</v>
      </c>
      <c r="B213" s="23" t="n">
        <v>94</v>
      </c>
      <c r="C213" s="7" t="n">
        <v>0</v>
      </c>
      <c r="D213" s="7" t="s">
        <v>52</v>
      </c>
      <c r="E213" s="7" t="n">
        <v>2</v>
      </c>
    </row>
    <row r="214" spans="1:5">
      <c r="A214" t="s">
        <v>4</v>
      </c>
      <c r="B214" s="4" t="s">
        <v>5</v>
      </c>
      <c r="C214" s="4" t="s">
        <v>7</v>
      </c>
      <c r="D214" s="4" t="s">
        <v>8</v>
      </c>
      <c r="E214" s="4" t="s">
        <v>11</v>
      </c>
    </row>
    <row r="215" spans="1:5">
      <c r="A215" t="n">
        <v>3302</v>
      </c>
      <c r="B215" s="23" t="n">
        <v>94</v>
      </c>
      <c r="C215" s="7" t="n">
        <v>1</v>
      </c>
      <c r="D215" s="7" t="s">
        <v>52</v>
      </c>
      <c r="E215" s="7" t="n">
        <v>4</v>
      </c>
    </row>
    <row r="216" spans="1:5">
      <c r="A216" t="s">
        <v>4</v>
      </c>
      <c r="B216" s="4" t="s">
        <v>5</v>
      </c>
      <c r="C216" s="4" t="s">
        <v>7</v>
      </c>
      <c r="D216" s="4" t="s">
        <v>8</v>
      </c>
    </row>
    <row r="217" spans="1:5">
      <c r="A217" t="n">
        <v>3317</v>
      </c>
      <c r="B217" s="23" t="n">
        <v>94</v>
      </c>
      <c r="C217" s="7" t="n">
        <v>5</v>
      </c>
      <c r="D217" s="7" t="s">
        <v>52</v>
      </c>
    </row>
    <row r="218" spans="1:5">
      <c r="A218" t="s">
        <v>4</v>
      </c>
      <c r="B218" s="4" t="s">
        <v>5</v>
      </c>
      <c r="C218" s="4" t="s">
        <v>7</v>
      </c>
      <c r="D218" s="4" t="s">
        <v>8</v>
      </c>
      <c r="E218" s="4" t="s">
        <v>11</v>
      </c>
    </row>
    <row r="219" spans="1:5">
      <c r="A219" t="n">
        <v>3330</v>
      </c>
      <c r="B219" s="23" t="n">
        <v>94</v>
      </c>
      <c r="C219" s="7" t="n">
        <v>0</v>
      </c>
      <c r="D219" s="7" t="s">
        <v>53</v>
      </c>
      <c r="E219" s="7" t="n">
        <v>1</v>
      </c>
    </row>
    <row r="220" spans="1:5">
      <c r="A220" t="s">
        <v>4</v>
      </c>
      <c r="B220" s="4" t="s">
        <v>5</v>
      </c>
      <c r="C220" s="4" t="s">
        <v>7</v>
      </c>
      <c r="D220" s="4" t="s">
        <v>8</v>
      </c>
      <c r="E220" s="4" t="s">
        <v>11</v>
      </c>
    </row>
    <row r="221" spans="1:5">
      <c r="A221" t="n">
        <v>3345</v>
      </c>
      <c r="B221" s="23" t="n">
        <v>94</v>
      </c>
      <c r="C221" s="7" t="n">
        <v>0</v>
      </c>
      <c r="D221" s="7" t="s">
        <v>53</v>
      </c>
      <c r="E221" s="7" t="n">
        <v>2</v>
      </c>
    </row>
    <row r="222" spans="1:5">
      <c r="A222" t="s">
        <v>4</v>
      </c>
      <c r="B222" s="4" t="s">
        <v>5</v>
      </c>
      <c r="C222" s="4" t="s">
        <v>7</v>
      </c>
      <c r="D222" s="4" t="s">
        <v>8</v>
      </c>
      <c r="E222" s="4" t="s">
        <v>11</v>
      </c>
    </row>
    <row r="223" spans="1:5">
      <c r="A223" t="n">
        <v>3360</v>
      </c>
      <c r="B223" s="23" t="n">
        <v>94</v>
      </c>
      <c r="C223" s="7" t="n">
        <v>1</v>
      </c>
      <c r="D223" s="7" t="s">
        <v>53</v>
      </c>
      <c r="E223" s="7" t="n">
        <v>4</v>
      </c>
    </row>
    <row r="224" spans="1:5">
      <c r="A224" t="s">
        <v>4</v>
      </c>
      <c r="B224" s="4" t="s">
        <v>5</v>
      </c>
      <c r="C224" s="4" t="s">
        <v>7</v>
      </c>
      <c r="D224" s="4" t="s">
        <v>8</v>
      </c>
    </row>
    <row r="225" spans="1:5">
      <c r="A225" t="n">
        <v>3375</v>
      </c>
      <c r="B225" s="23" t="n">
        <v>94</v>
      </c>
      <c r="C225" s="7" t="n">
        <v>5</v>
      </c>
      <c r="D225" s="7" t="s">
        <v>53</v>
      </c>
    </row>
    <row r="226" spans="1:5">
      <c r="A226" t="s">
        <v>4</v>
      </c>
      <c r="B226" s="4" t="s">
        <v>5</v>
      </c>
      <c r="C226" s="4" t="s">
        <v>7</v>
      </c>
      <c r="D226" s="4" t="s">
        <v>8</v>
      </c>
      <c r="E226" s="4" t="s">
        <v>11</v>
      </c>
    </row>
    <row r="227" spans="1:5">
      <c r="A227" t="n">
        <v>3388</v>
      </c>
      <c r="B227" s="23" t="n">
        <v>94</v>
      </c>
      <c r="C227" s="7" t="n">
        <v>0</v>
      </c>
      <c r="D227" s="7" t="s">
        <v>54</v>
      </c>
      <c r="E227" s="7" t="n">
        <v>1</v>
      </c>
    </row>
    <row r="228" spans="1:5">
      <c r="A228" t="s">
        <v>4</v>
      </c>
      <c r="B228" s="4" t="s">
        <v>5</v>
      </c>
      <c r="C228" s="4" t="s">
        <v>7</v>
      </c>
      <c r="D228" s="4" t="s">
        <v>8</v>
      </c>
      <c r="E228" s="4" t="s">
        <v>11</v>
      </c>
    </row>
    <row r="229" spans="1:5">
      <c r="A229" t="n">
        <v>3404</v>
      </c>
      <c r="B229" s="23" t="n">
        <v>94</v>
      </c>
      <c r="C229" s="7" t="n">
        <v>0</v>
      </c>
      <c r="D229" s="7" t="s">
        <v>54</v>
      </c>
      <c r="E229" s="7" t="n">
        <v>2</v>
      </c>
    </row>
    <row r="230" spans="1:5">
      <c r="A230" t="s">
        <v>4</v>
      </c>
      <c r="B230" s="4" t="s">
        <v>5</v>
      </c>
      <c r="C230" s="4" t="s">
        <v>7</v>
      </c>
      <c r="D230" s="4" t="s">
        <v>8</v>
      </c>
      <c r="E230" s="4" t="s">
        <v>11</v>
      </c>
    </row>
    <row r="231" spans="1:5">
      <c r="A231" t="n">
        <v>3420</v>
      </c>
      <c r="B231" s="23" t="n">
        <v>94</v>
      </c>
      <c r="C231" s="7" t="n">
        <v>1</v>
      </c>
      <c r="D231" s="7" t="s">
        <v>54</v>
      </c>
      <c r="E231" s="7" t="n">
        <v>4</v>
      </c>
    </row>
    <row r="232" spans="1:5">
      <c r="A232" t="s">
        <v>4</v>
      </c>
      <c r="B232" s="4" t="s">
        <v>5</v>
      </c>
      <c r="C232" s="4" t="s">
        <v>7</v>
      </c>
      <c r="D232" s="4" t="s">
        <v>8</v>
      </c>
    </row>
    <row r="233" spans="1:5">
      <c r="A233" t="n">
        <v>3436</v>
      </c>
      <c r="B233" s="23" t="n">
        <v>94</v>
      </c>
      <c r="C233" s="7" t="n">
        <v>5</v>
      </c>
      <c r="D233" s="7" t="s">
        <v>54</v>
      </c>
    </row>
    <row r="234" spans="1:5">
      <c r="A234" t="s">
        <v>4</v>
      </c>
      <c r="B234" s="4" t="s">
        <v>5</v>
      </c>
      <c r="C234" s="4" t="s">
        <v>7</v>
      </c>
      <c r="D234" s="4" t="s">
        <v>8</v>
      </c>
      <c r="E234" s="4" t="s">
        <v>11</v>
      </c>
    </row>
    <row r="235" spans="1:5">
      <c r="A235" t="n">
        <v>3450</v>
      </c>
      <c r="B235" s="23" t="n">
        <v>94</v>
      </c>
      <c r="C235" s="7" t="n">
        <v>0</v>
      </c>
      <c r="D235" s="7" t="s">
        <v>55</v>
      </c>
      <c r="E235" s="7" t="n">
        <v>1</v>
      </c>
    </row>
    <row r="236" spans="1:5">
      <c r="A236" t="s">
        <v>4</v>
      </c>
      <c r="B236" s="4" t="s">
        <v>5</v>
      </c>
      <c r="C236" s="4" t="s">
        <v>7</v>
      </c>
      <c r="D236" s="4" t="s">
        <v>8</v>
      </c>
      <c r="E236" s="4" t="s">
        <v>11</v>
      </c>
    </row>
    <row r="237" spans="1:5">
      <c r="A237" t="n">
        <v>3466</v>
      </c>
      <c r="B237" s="23" t="n">
        <v>94</v>
      </c>
      <c r="C237" s="7" t="n">
        <v>0</v>
      </c>
      <c r="D237" s="7" t="s">
        <v>55</v>
      </c>
      <c r="E237" s="7" t="n">
        <v>2</v>
      </c>
    </row>
    <row r="238" spans="1:5">
      <c r="A238" t="s">
        <v>4</v>
      </c>
      <c r="B238" s="4" t="s">
        <v>5</v>
      </c>
      <c r="C238" s="4" t="s">
        <v>7</v>
      </c>
      <c r="D238" s="4" t="s">
        <v>8</v>
      </c>
      <c r="E238" s="4" t="s">
        <v>11</v>
      </c>
    </row>
    <row r="239" spans="1:5">
      <c r="A239" t="n">
        <v>3482</v>
      </c>
      <c r="B239" s="23" t="n">
        <v>94</v>
      </c>
      <c r="C239" s="7" t="n">
        <v>1</v>
      </c>
      <c r="D239" s="7" t="s">
        <v>55</v>
      </c>
      <c r="E239" s="7" t="n">
        <v>4</v>
      </c>
    </row>
    <row r="240" spans="1:5">
      <c r="A240" t="s">
        <v>4</v>
      </c>
      <c r="B240" s="4" t="s">
        <v>5</v>
      </c>
      <c r="C240" s="4" t="s">
        <v>7</v>
      </c>
      <c r="D240" s="4" t="s">
        <v>8</v>
      </c>
    </row>
    <row r="241" spans="1:5">
      <c r="A241" t="n">
        <v>3498</v>
      </c>
      <c r="B241" s="23" t="n">
        <v>94</v>
      </c>
      <c r="C241" s="7" t="n">
        <v>5</v>
      </c>
      <c r="D241" s="7" t="s">
        <v>55</v>
      </c>
    </row>
    <row r="242" spans="1:5">
      <c r="A242" t="s">
        <v>4</v>
      </c>
      <c r="B242" s="4" t="s">
        <v>5</v>
      </c>
      <c r="C242" s="4" t="s">
        <v>7</v>
      </c>
      <c r="D242" s="4" t="s">
        <v>8</v>
      </c>
      <c r="E242" s="4" t="s">
        <v>11</v>
      </c>
    </row>
    <row r="243" spans="1:5">
      <c r="A243" t="n">
        <v>3512</v>
      </c>
      <c r="B243" s="23" t="n">
        <v>94</v>
      </c>
      <c r="C243" s="7" t="n">
        <v>0</v>
      </c>
      <c r="D243" s="7" t="s">
        <v>56</v>
      </c>
      <c r="E243" s="7" t="n">
        <v>1</v>
      </c>
    </row>
    <row r="244" spans="1:5">
      <c r="A244" t="s">
        <v>4</v>
      </c>
      <c r="B244" s="4" t="s">
        <v>5</v>
      </c>
      <c r="C244" s="4" t="s">
        <v>7</v>
      </c>
      <c r="D244" s="4" t="s">
        <v>8</v>
      </c>
      <c r="E244" s="4" t="s">
        <v>11</v>
      </c>
    </row>
    <row r="245" spans="1:5">
      <c r="A245" t="n">
        <v>3528</v>
      </c>
      <c r="B245" s="23" t="n">
        <v>94</v>
      </c>
      <c r="C245" s="7" t="n">
        <v>0</v>
      </c>
      <c r="D245" s="7" t="s">
        <v>56</v>
      </c>
      <c r="E245" s="7" t="n">
        <v>2</v>
      </c>
    </row>
    <row r="246" spans="1:5">
      <c r="A246" t="s">
        <v>4</v>
      </c>
      <c r="B246" s="4" t="s">
        <v>5</v>
      </c>
      <c r="C246" s="4" t="s">
        <v>7</v>
      </c>
      <c r="D246" s="4" t="s">
        <v>8</v>
      </c>
      <c r="E246" s="4" t="s">
        <v>11</v>
      </c>
    </row>
    <row r="247" spans="1:5">
      <c r="A247" t="n">
        <v>3544</v>
      </c>
      <c r="B247" s="23" t="n">
        <v>94</v>
      </c>
      <c r="C247" s="7" t="n">
        <v>1</v>
      </c>
      <c r="D247" s="7" t="s">
        <v>56</v>
      </c>
      <c r="E247" s="7" t="n">
        <v>4</v>
      </c>
    </row>
    <row r="248" spans="1:5">
      <c r="A248" t="s">
        <v>4</v>
      </c>
      <c r="B248" s="4" t="s">
        <v>5</v>
      </c>
      <c r="C248" s="4" t="s">
        <v>7</v>
      </c>
      <c r="D248" s="4" t="s">
        <v>8</v>
      </c>
    </row>
    <row r="249" spans="1:5">
      <c r="A249" t="n">
        <v>3560</v>
      </c>
      <c r="B249" s="23" t="n">
        <v>94</v>
      </c>
      <c r="C249" s="7" t="n">
        <v>5</v>
      </c>
      <c r="D249" s="7" t="s">
        <v>56</v>
      </c>
    </row>
    <row r="250" spans="1:5">
      <c r="A250" t="s">
        <v>4</v>
      </c>
      <c r="B250" s="4" t="s">
        <v>5</v>
      </c>
      <c r="C250" s="4" t="s">
        <v>7</v>
      </c>
      <c r="D250" s="4" t="s">
        <v>8</v>
      </c>
      <c r="E250" s="4" t="s">
        <v>11</v>
      </c>
    </row>
    <row r="251" spans="1:5">
      <c r="A251" t="n">
        <v>3574</v>
      </c>
      <c r="B251" s="23" t="n">
        <v>94</v>
      </c>
      <c r="C251" s="7" t="n">
        <v>0</v>
      </c>
      <c r="D251" s="7" t="s">
        <v>57</v>
      </c>
      <c r="E251" s="7" t="n">
        <v>1</v>
      </c>
    </row>
    <row r="252" spans="1:5">
      <c r="A252" t="s">
        <v>4</v>
      </c>
      <c r="B252" s="4" t="s">
        <v>5</v>
      </c>
      <c r="C252" s="4" t="s">
        <v>7</v>
      </c>
      <c r="D252" s="4" t="s">
        <v>8</v>
      </c>
      <c r="E252" s="4" t="s">
        <v>11</v>
      </c>
    </row>
    <row r="253" spans="1:5">
      <c r="A253" t="n">
        <v>3590</v>
      </c>
      <c r="B253" s="23" t="n">
        <v>94</v>
      </c>
      <c r="C253" s="7" t="n">
        <v>0</v>
      </c>
      <c r="D253" s="7" t="s">
        <v>57</v>
      </c>
      <c r="E253" s="7" t="n">
        <v>2</v>
      </c>
    </row>
    <row r="254" spans="1:5">
      <c r="A254" t="s">
        <v>4</v>
      </c>
      <c r="B254" s="4" t="s">
        <v>5</v>
      </c>
      <c r="C254" s="4" t="s">
        <v>7</v>
      </c>
      <c r="D254" s="4" t="s">
        <v>8</v>
      </c>
      <c r="E254" s="4" t="s">
        <v>11</v>
      </c>
    </row>
    <row r="255" spans="1:5">
      <c r="A255" t="n">
        <v>3606</v>
      </c>
      <c r="B255" s="23" t="n">
        <v>94</v>
      </c>
      <c r="C255" s="7" t="n">
        <v>1</v>
      </c>
      <c r="D255" s="7" t="s">
        <v>57</v>
      </c>
      <c r="E255" s="7" t="n">
        <v>4</v>
      </c>
    </row>
    <row r="256" spans="1:5">
      <c r="A256" t="s">
        <v>4</v>
      </c>
      <c r="B256" s="4" t="s">
        <v>5</v>
      </c>
      <c r="C256" s="4" t="s">
        <v>7</v>
      </c>
      <c r="D256" s="4" t="s">
        <v>8</v>
      </c>
    </row>
    <row r="257" spans="1:5">
      <c r="A257" t="n">
        <v>3622</v>
      </c>
      <c r="B257" s="23" t="n">
        <v>94</v>
      </c>
      <c r="C257" s="7" t="n">
        <v>5</v>
      </c>
      <c r="D257" s="7" t="s">
        <v>57</v>
      </c>
    </row>
    <row r="258" spans="1:5">
      <c r="A258" t="s">
        <v>4</v>
      </c>
      <c r="B258" s="4" t="s">
        <v>5</v>
      </c>
      <c r="C258" s="4" t="s">
        <v>7</v>
      </c>
      <c r="D258" s="4" t="s">
        <v>8</v>
      </c>
      <c r="E258" s="4" t="s">
        <v>11</v>
      </c>
    </row>
    <row r="259" spans="1:5">
      <c r="A259" t="n">
        <v>3636</v>
      </c>
      <c r="B259" s="23" t="n">
        <v>94</v>
      </c>
      <c r="C259" s="7" t="n">
        <v>0</v>
      </c>
      <c r="D259" s="7" t="s">
        <v>58</v>
      </c>
      <c r="E259" s="7" t="n">
        <v>1</v>
      </c>
    </row>
    <row r="260" spans="1:5">
      <c r="A260" t="s">
        <v>4</v>
      </c>
      <c r="B260" s="4" t="s">
        <v>5</v>
      </c>
      <c r="C260" s="4" t="s">
        <v>7</v>
      </c>
      <c r="D260" s="4" t="s">
        <v>8</v>
      </c>
      <c r="E260" s="4" t="s">
        <v>11</v>
      </c>
    </row>
    <row r="261" spans="1:5">
      <c r="A261" t="n">
        <v>3652</v>
      </c>
      <c r="B261" s="23" t="n">
        <v>94</v>
      </c>
      <c r="C261" s="7" t="n">
        <v>0</v>
      </c>
      <c r="D261" s="7" t="s">
        <v>58</v>
      </c>
      <c r="E261" s="7" t="n">
        <v>2</v>
      </c>
    </row>
    <row r="262" spans="1:5">
      <c r="A262" t="s">
        <v>4</v>
      </c>
      <c r="B262" s="4" t="s">
        <v>5</v>
      </c>
      <c r="C262" s="4" t="s">
        <v>7</v>
      </c>
      <c r="D262" s="4" t="s">
        <v>8</v>
      </c>
      <c r="E262" s="4" t="s">
        <v>11</v>
      </c>
    </row>
    <row r="263" spans="1:5">
      <c r="A263" t="n">
        <v>3668</v>
      </c>
      <c r="B263" s="23" t="n">
        <v>94</v>
      </c>
      <c r="C263" s="7" t="n">
        <v>1</v>
      </c>
      <c r="D263" s="7" t="s">
        <v>58</v>
      </c>
      <c r="E263" s="7" t="n">
        <v>4</v>
      </c>
    </row>
    <row r="264" spans="1:5">
      <c r="A264" t="s">
        <v>4</v>
      </c>
      <c r="B264" s="4" t="s">
        <v>5</v>
      </c>
      <c r="C264" s="4" t="s">
        <v>7</v>
      </c>
      <c r="D264" s="4" t="s">
        <v>8</v>
      </c>
    </row>
    <row r="265" spans="1:5">
      <c r="A265" t="n">
        <v>3684</v>
      </c>
      <c r="B265" s="23" t="n">
        <v>94</v>
      </c>
      <c r="C265" s="7" t="n">
        <v>5</v>
      </c>
      <c r="D265" s="7" t="s">
        <v>58</v>
      </c>
    </row>
    <row r="266" spans="1:5">
      <c r="A266" t="s">
        <v>4</v>
      </c>
      <c r="B266" s="4" t="s">
        <v>5</v>
      </c>
      <c r="C266" s="4" t="s">
        <v>7</v>
      </c>
      <c r="D266" s="4" t="s">
        <v>8</v>
      </c>
      <c r="E266" s="4" t="s">
        <v>11</v>
      </c>
    </row>
    <row r="267" spans="1:5">
      <c r="A267" t="n">
        <v>3698</v>
      </c>
      <c r="B267" s="23" t="n">
        <v>94</v>
      </c>
      <c r="C267" s="7" t="n">
        <v>0</v>
      </c>
      <c r="D267" s="7" t="s">
        <v>59</v>
      </c>
      <c r="E267" s="7" t="n">
        <v>1</v>
      </c>
    </row>
    <row r="268" spans="1:5">
      <c r="A268" t="s">
        <v>4</v>
      </c>
      <c r="B268" s="4" t="s">
        <v>5</v>
      </c>
      <c r="C268" s="4" t="s">
        <v>7</v>
      </c>
      <c r="D268" s="4" t="s">
        <v>8</v>
      </c>
      <c r="E268" s="4" t="s">
        <v>11</v>
      </c>
    </row>
    <row r="269" spans="1:5">
      <c r="A269" t="n">
        <v>3714</v>
      </c>
      <c r="B269" s="23" t="n">
        <v>94</v>
      </c>
      <c r="C269" s="7" t="n">
        <v>0</v>
      </c>
      <c r="D269" s="7" t="s">
        <v>59</v>
      </c>
      <c r="E269" s="7" t="n">
        <v>2</v>
      </c>
    </row>
    <row r="270" spans="1:5">
      <c r="A270" t="s">
        <v>4</v>
      </c>
      <c r="B270" s="4" t="s">
        <v>5</v>
      </c>
      <c r="C270" s="4" t="s">
        <v>7</v>
      </c>
      <c r="D270" s="4" t="s">
        <v>8</v>
      </c>
      <c r="E270" s="4" t="s">
        <v>11</v>
      </c>
    </row>
    <row r="271" spans="1:5">
      <c r="A271" t="n">
        <v>3730</v>
      </c>
      <c r="B271" s="23" t="n">
        <v>94</v>
      </c>
      <c r="C271" s="7" t="n">
        <v>1</v>
      </c>
      <c r="D271" s="7" t="s">
        <v>59</v>
      </c>
      <c r="E271" s="7" t="n">
        <v>4</v>
      </c>
    </row>
    <row r="272" spans="1:5">
      <c r="A272" t="s">
        <v>4</v>
      </c>
      <c r="B272" s="4" t="s">
        <v>5</v>
      </c>
      <c r="C272" s="4" t="s">
        <v>7</v>
      </c>
      <c r="D272" s="4" t="s">
        <v>8</v>
      </c>
    </row>
    <row r="273" spans="1:5">
      <c r="A273" t="n">
        <v>3746</v>
      </c>
      <c r="B273" s="23" t="n">
        <v>94</v>
      </c>
      <c r="C273" s="7" t="n">
        <v>5</v>
      </c>
      <c r="D273" s="7" t="s">
        <v>59</v>
      </c>
    </row>
    <row r="274" spans="1:5">
      <c r="A274" t="s">
        <v>4</v>
      </c>
      <c r="B274" s="4" t="s">
        <v>5</v>
      </c>
      <c r="C274" s="4" t="s">
        <v>7</v>
      </c>
      <c r="D274" s="4" t="s">
        <v>8</v>
      </c>
      <c r="E274" s="4" t="s">
        <v>11</v>
      </c>
    </row>
    <row r="275" spans="1:5">
      <c r="A275" t="n">
        <v>3760</v>
      </c>
      <c r="B275" s="23" t="n">
        <v>94</v>
      </c>
      <c r="C275" s="7" t="n">
        <v>0</v>
      </c>
      <c r="D275" s="7" t="s">
        <v>60</v>
      </c>
      <c r="E275" s="7" t="n">
        <v>1</v>
      </c>
    </row>
    <row r="276" spans="1:5">
      <c r="A276" t="s">
        <v>4</v>
      </c>
      <c r="B276" s="4" t="s">
        <v>5</v>
      </c>
      <c r="C276" s="4" t="s">
        <v>7</v>
      </c>
      <c r="D276" s="4" t="s">
        <v>8</v>
      </c>
      <c r="E276" s="4" t="s">
        <v>11</v>
      </c>
    </row>
    <row r="277" spans="1:5">
      <c r="A277" t="n">
        <v>3776</v>
      </c>
      <c r="B277" s="23" t="n">
        <v>94</v>
      </c>
      <c r="C277" s="7" t="n">
        <v>0</v>
      </c>
      <c r="D277" s="7" t="s">
        <v>60</v>
      </c>
      <c r="E277" s="7" t="n">
        <v>2</v>
      </c>
    </row>
    <row r="278" spans="1:5">
      <c r="A278" t="s">
        <v>4</v>
      </c>
      <c r="B278" s="4" t="s">
        <v>5</v>
      </c>
      <c r="C278" s="4" t="s">
        <v>7</v>
      </c>
      <c r="D278" s="4" t="s">
        <v>8</v>
      </c>
      <c r="E278" s="4" t="s">
        <v>11</v>
      </c>
    </row>
    <row r="279" spans="1:5">
      <c r="A279" t="n">
        <v>3792</v>
      </c>
      <c r="B279" s="23" t="n">
        <v>94</v>
      </c>
      <c r="C279" s="7" t="n">
        <v>1</v>
      </c>
      <c r="D279" s="7" t="s">
        <v>60</v>
      </c>
      <c r="E279" s="7" t="n">
        <v>4</v>
      </c>
    </row>
    <row r="280" spans="1:5">
      <c r="A280" t="s">
        <v>4</v>
      </c>
      <c r="B280" s="4" t="s">
        <v>5</v>
      </c>
      <c r="C280" s="4" t="s">
        <v>7</v>
      </c>
      <c r="D280" s="4" t="s">
        <v>8</v>
      </c>
    </row>
    <row r="281" spans="1:5">
      <c r="A281" t="n">
        <v>3808</v>
      </c>
      <c r="B281" s="23" t="n">
        <v>94</v>
      </c>
      <c r="C281" s="7" t="n">
        <v>5</v>
      </c>
      <c r="D281" s="7" t="s">
        <v>60</v>
      </c>
    </row>
    <row r="282" spans="1:5">
      <c r="A282" t="s">
        <v>4</v>
      </c>
      <c r="B282" s="4" t="s">
        <v>5</v>
      </c>
      <c r="C282" s="4" t="s">
        <v>7</v>
      </c>
      <c r="D282" s="4" t="s">
        <v>8</v>
      </c>
      <c r="E282" s="4" t="s">
        <v>11</v>
      </c>
    </row>
    <row r="283" spans="1:5">
      <c r="A283" t="n">
        <v>3822</v>
      </c>
      <c r="B283" s="23" t="n">
        <v>94</v>
      </c>
      <c r="C283" s="7" t="n">
        <v>0</v>
      </c>
      <c r="D283" s="7" t="s">
        <v>61</v>
      </c>
      <c r="E283" s="7" t="n">
        <v>1</v>
      </c>
    </row>
    <row r="284" spans="1:5">
      <c r="A284" t="s">
        <v>4</v>
      </c>
      <c r="B284" s="4" t="s">
        <v>5</v>
      </c>
      <c r="C284" s="4" t="s">
        <v>7</v>
      </c>
      <c r="D284" s="4" t="s">
        <v>8</v>
      </c>
      <c r="E284" s="4" t="s">
        <v>11</v>
      </c>
    </row>
    <row r="285" spans="1:5">
      <c r="A285" t="n">
        <v>3838</v>
      </c>
      <c r="B285" s="23" t="n">
        <v>94</v>
      </c>
      <c r="C285" s="7" t="n">
        <v>0</v>
      </c>
      <c r="D285" s="7" t="s">
        <v>61</v>
      </c>
      <c r="E285" s="7" t="n">
        <v>2</v>
      </c>
    </row>
    <row r="286" spans="1:5">
      <c r="A286" t="s">
        <v>4</v>
      </c>
      <c r="B286" s="4" t="s">
        <v>5</v>
      </c>
      <c r="C286" s="4" t="s">
        <v>7</v>
      </c>
      <c r="D286" s="4" t="s">
        <v>8</v>
      </c>
      <c r="E286" s="4" t="s">
        <v>11</v>
      </c>
    </row>
    <row r="287" spans="1:5">
      <c r="A287" t="n">
        <v>3854</v>
      </c>
      <c r="B287" s="23" t="n">
        <v>94</v>
      </c>
      <c r="C287" s="7" t="n">
        <v>1</v>
      </c>
      <c r="D287" s="7" t="s">
        <v>61</v>
      </c>
      <c r="E287" s="7" t="n">
        <v>4</v>
      </c>
    </row>
    <row r="288" spans="1:5">
      <c r="A288" t="s">
        <v>4</v>
      </c>
      <c r="B288" s="4" t="s">
        <v>5</v>
      </c>
      <c r="C288" s="4" t="s">
        <v>7</v>
      </c>
      <c r="D288" s="4" t="s">
        <v>8</v>
      </c>
    </row>
    <row r="289" spans="1:5">
      <c r="A289" t="n">
        <v>3870</v>
      </c>
      <c r="B289" s="23" t="n">
        <v>94</v>
      </c>
      <c r="C289" s="7" t="n">
        <v>5</v>
      </c>
      <c r="D289" s="7" t="s">
        <v>61</v>
      </c>
    </row>
    <row r="290" spans="1:5">
      <c r="A290" t="s">
        <v>4</v>
      </c>
      <c r="B290" s="4" t="s">
        <v>5</v>
      </c>
      <c r="C290" s="4" t="s">
        <v>7</v>
      </c>
      <c r="D290" s="4" t="s">
        <v>8</v>
      </c>
      <c r="E290" s="4" t="s">
        <v>11</v>
      </c>
    </row>
    <row r="291" spans="1:5">
      <c r="A291" t="n">
        <v>3884</v>
      </c>
      <c r="B291" s="23" t="n">
        <v>94</v>
      </c>
      <c r="C291" s="7" t="n">
        <v>0</v>
      </c>
      <c r="D291" s="7" t="s">
        <v>62</v>
      </c>
      <c r="E291" s="7" t="n">
        <v>1</v>
      </c>
    </row>
    <row r="292" spans="1:5">
      <c r="A292" t="s">
        <v>4</v>
      </c>
      <c r="B292" s="4" t="s">
        <v>5</v>
      </c>
      <c r="C292" s="4" t="s">
        <v>7</v>
      </c>
      <c r="D292" s="4" t="s">
        <v>8</v>
      </c>
      <c r="E292" s="4" t="s">
        <v>11</v>
      </c>
    </row>
    <row r="293" spans="1:5">
      <c r="A293" t="n">
        <v>3900</v>
      </c>
      <c r="B293" s="23" t="n">
        <v>94</v>
      </c>
      <c r="C293" s="7" t="n">
        <v>0</v>
      </c>
      <c r="D293" s="7" t="s">
        <v>62</v>
      </c>
      <c r="E293" s="7" t="n">
        <v>2</v>
      </c>
    </row>
    <row r="294" spans="1:5">
      <c r="A294" t="s">
        <v>4</v>
      </c>
      <c r="B294" s="4" t="s">
        <v>5</v>
      </c>
      <c r="C294" s="4" t="s">
        <v>7</v>
      </c>
      <c r="D294" s="4" t="s">
        <v>8</v>
      </c>
      <c r="E294" s="4" t="s">
        <v>11</v>
      </c>
    </row>
    <row r="295" spans="1:5">
      <c r="A295" t="n">
        <v>3916</v>
      </c>
      <c r="B295" s="23" t="n">
        <v>94</v>
      </c>
      <c r="C295" s="7" t="n">
        <v>1</v>
      </c>
      <c r="D295" s="7" t="s">
        <v>62</v>
      </c>
      <c r="E295" s="7" t="n">
        <v>4</v>
      </c>
    </row>
    <row r="296" spans="1:5">
      <c r="A296" t="s">
        <v>4</v>
      </c>
      <c r="B296" s="4" t="s">
        <v>5</v>
      </c>
      <c r="C296" s="4" t="s">
        <v>7</v>
      </c>
      <c r="D296" s="4" t="s">
        <v>8</v>
      </c>
    </row>
    <row r="297" spans="1:5">
      <c r="A297" t="n">
        <v>3932</v>
      </c>
      <c r="B297" s="23" t="n">
        <v>94</v>
      </c>
      <c r="C297" s="7" t="n">
        <v>5</v>
      </c>
      <c r="D297" s="7" t="s">
        <v>62</v>
      </c>
    </row>
    <row r="298" spans="1:5">
      <c r="A298" t="s">
        <v>4</v>
      </c>
      <c r="B298" s="4" t="s">
        <v>5</v>
      </c>
      <c r="C298" s="4" t="s">
        <v>7</v>
      </c>
      <c r="D298" s="4" t="s">
        <v>8</v>
      </c>
      <c r="E298" s="4" t="s">
        <v>11</v>
      </c>
    </row>
    <row r="299" spans="1:5">
      <c r="A299" t="n">
        <v>3946</v>
      </c>
      <c r="B299" s="23" t="n">
        <v>94</v>
      </c>
      <c r="C299" s="7" t="n">
        <v>0</v>
      </c>
      <c r="D299" s="7" t="s">
        <v>63</v>
      </c>
      <c r="E299" s="7" t="n">
        <v>1</v>
      </c>
    </row>
    <row r="300" spans="1:5">
      <c r="A300" t="s">
        <v>4</v>
      </c>
      <c r="B300" s="4" t="s">
        <v>5</v>
      </c>
      <c r="C300" s="4" t="s">
        <v>7</v>
      </c>
      <c r="D300" s="4" t="s">
        <v>8</v>
      </c>
      <c r="E300" s="4" t="s">
        <v>11</v>
      </c>
    </row>
    <row r="301" spans="1:5">
      <c r="A301" t="n">
        <v>3962</v>
      </c>
      <c r="B301" s="23" t="n">
        <v>94</v>
      </c>
      <c r="C301" s="7" t="n">
        <v>0</v>
      </c>
      <c r="D301" s="7" t="s">
        <v>63</v>
      </c>
      <c r="E301" s="7" t="n">
        <v>2</v>
      </c>
    </row>
    <row r="302" spans="1:5">
      <c r="A302" t="s">
        <v>4</v>
      </c>
      <c r="B302" s="4" t="s">
        <v>5</v>
      </c>
      <c r="C302" s="4" t="s">
        <v>7</v>
      </c>
      <c r="D302" s="4" t="s">
        <v>8</v>
      </c>
      <c r="E302" s="4" t="s">
        <v>11</v>
      </c>
    </row>
    <row r="303" spans="1:5">
      <c r="A303" t="n">
        <v>3978</v>
      </c>
      <c r="B303" s="23" t="n">
        <v>94</v>
      </c>
      <c r="C303" s="7" t="n">
        <v>1</v>
      </c>
      <c r="D303" s="7" t="s">
        <v>63</v>
      </c>
      <c r="E303" s="7" t="n">
        <v>4</v>
      </c>
    </row>
    <row r="304" spans="1:5">
      <c r="A304" t="s">
        <v>4</v>
      </c>
      <c r="B304" s="4" t="s">
        <v>5</v>
      </c>
      <c r="C304" s="4" t="s">
        <v>7</v>
      </c>
      <c r="D304" s="4" t="s">
        <v>8</v>
      </c>
    </row>
    <row r="305" spans="1:5">
      <c r="A305" t="n">
        <v>3994</v>
      </c>
      <c r="B305" s="23" t="n">
        <v>94</v>
      </c>
      <c r="C305" s="7" t="n">
        <v>5</v>
      </c>
      <c r="D305" s="7" t="s">
        <v>63</v>
      </c>
    </row>
    <row r="306" spans="1:5">
      <c r="A306" t="s">
        <v>4</v>
      </c>
      <c r="B306" s="4" t="s">
        <v>5</v>
      </c>
      <c r="C306" s="4" t="s">
        <v>7</v>
      </c>
      <c r="D306" s="4" t="s">
        <v>8</v>
      </c>
      <c r="E306" s="4" t="s">
        <v>11</v>
      </c>
    </row>
    <row r="307" spans="1:5">
      <c r="A307" t="n">
        <v>4008</v>
      </c>
      <c r="B307" s="23" t="n">
        <v>94</v>
      </c>
      <c r="C307" s="7" t="n">
        <v>0</v>
      </c>
      <c r="D307" s="7" t="s">
        <v>64</v>
      </c>
      <c r="E307" s="7" t="n">
        <v>1</v>
      </c>
    </row>
    <row r="308" spans="1:5">
      <c r="A308" t="s">
        <v>4</v>
      </c>
      <c r="B308" s="4" t="s">
        <v>5</v>
      </c>
      <c r="C308" s="4" t="s">
        <v>7</v>
      </c>
      <c r="D308" s="4" t="s">
        <v>8</v>
      </c>
      <c r="E308" s="4" t="s">
        <v>11</v>
      </c>
    </row>
    <row r="309" spans="1:5">
      <c r="A309" t="n">
        <v>4024</v>
      </c>
      <c r="B309" s="23" t="n">
        <v>94</v>
      </c>
      <c r="C309" s="7" t="n">
        <v>0</v>
      </c>
      <c r="D309" s="7" t="s">
        <v>64</v>
      </c>
      <c r="E309" s="7" t="n">
        <v>2</v>
      </c>
    </row>
    <row r="310" spans="1:5">
      <c r="A310" t="s">
        <v>4</v>
      </c>
      <c r="B310" s="4" t="s">
        <v>5</v>
      </c>
      <c r="C310" s="4" t="s">
        <v>7</v>
      </c>
      <c r="D310" s="4" t="s">
        <v>8</v>
      </c>
      <c r="E310" s="4" t="s">
        <v>11</v>
      </c>
    </row>
    <row r="311" spans="1:5">
      <c r="A311" t="n">
        <v>4040</v>
      </c>
      <c r="B311" s="23" t="n">
        <v>94</v>
      </c>
      <c r="C311" s="7" t="n">
        <v>1</v>
      </c>
      <c r="D311" s="7" t="s">
        <v>64</v>
      </c>
      <c r="E311" s="7" t="n">
        <v>4</v>
      </c>
    </row>
    <row r="312" spans="1:5">
      <c r="A312" t="s">
        <v>4</v>
      </c>
      <c r="B312" s="4" t="s">
        <v>5</v>
      </c>
      <c r="C312" s="4" t="s">
        <v>7</v>
      </c>
      <c r="D312" s="4" t="s">
        <v>8</v>
      </c>
    </row>
    <row r="313" spans="1:5">
      <c r="A313" t="n">
        <v>4056</v>
      </c>
      <c r="B313" s="23" t="n">
        <v>94</v>
      </c>
      <c r="C313" s="7" t="n">
        <v>5</v>
      </c>
      <c r="D313" s="7" t="s">
        <v>64</v>
      </c>
    </row>
    <row r="314" spans="1:5">
      <c r="A314" t="s">
        <v>4</v>
      </c>
      <c r="B314" s="4" t="s">
        <v>5</v>
      </c>
      <c r="C314" s="4" t="s">
        <v>7</v>
      </c>
      <c r="D314" s="4" t="s">
        <v>8</v>
      </c>
      <c r="E314" s="4" t="s">
        <v>11</v>
      </c>
    </row>
    <row r="315" spans="1:5">
      <c r="A315" t="n">
        <v>4070</v>
      </c>
      <c r="B315" s="23" t="n">
        <v>94</v>
      </c>
      <c r="C315" s="7" t="n">
        <v>0</v>
      </c>
      <c r="D315" s="7" t="s">
        <v>65</v>
      </c>
      <c r="E315" s="7" t="n">
        <v>1</v>
      </c>
    </row>
    <row r="316" spans="1:5">
      <c r="A316" t="s">
        <v>4</v>
      </c>
      <c r="B316" s="4" t="s">
        <v>5</v>
      </c>
      <c r="C316" s="4" t="s">
        <v>7</v>
      </c>
      <c r="D316" s="4" t="s">
        <v>8</v>
      </c>
      <c r="E316" s="4" t="s">
        <v>11</v>
      </c>
    </row>
    <row r="317" spans="1:5">
      <c r="A317" t="n">
        <v>4086</v>
      </c>
      <c r="B317" s="23" t="n">
        <v>94</v>
      </c>
      <c r="C317" s="7" t="n">
        <v>0</v>
      </c>
      <c r="D317" s="7" t="s">
        <v>65</v>
      </c>
      <c r="E317" s="7" t="n">
        <v>2</v>
      </c>
    </row>
    <row r="318" spans="1:5">
      <c r="A318" t="s">
        <v>4</v>
      </c>
      <c r="B318" s="4" t="s">
        <v>5</v>
      </c>
      <c r="C318" s="4" t="s">
        <v>7</v>
      </c>
      <c r="D318" s="4" t="s">
        <v>8</v>
      </c>
      <c r="E318" s="4" t="s">
        <v>11</v>
      </c>
    </row>
    <row r="319" spans="1:5">
      <c r="A319" t="n">
        <v>4102</v>
      </c>
      <c r="B319" s="23" t="n">
        <v>94</v>
      </c>
      <c r="C319" s="7" t="n">
        <v>1</v>
      </c>
      <c r="D319" s="7" t="s">
        <v>65</v>
      </c>
      <c r="E319" s="7" t="n">
        <v>4</v>
      </c>
    </row>
    <row r="320" spans="1:5">
      <c r="A320" t="s">
        <v>4</v>
      </c>
      <c r="B320" s="4" t="s">
        <v>5</v>
      </c>
      <c r="C320" s="4" t="s">
        <v>7</v>
      </c>
      <c r="D320" s="4" t="s">
        <v>8</v>
      </c>
    </row>
    <row r="321" spans="1:5">
      <c r="A321" t="n">
        <v>4118</v>
      </c>
      <c r="B321" s="23" t="n">
        <v>94</v>
      </c>
      <c r="C321" s="7" t="n">
        <v>5</v>
      </c>
      <c r="D321" s="7" t="s">
        <v>65</v>
      </c>
    </row>
    <row r="322" spans="1:5">
      <c r="A322" t="s">
        <v>4</v>
      </c>
      <c r="B322" s="4" t="s">
        <v>5</v>
      </c>
      <c r="C322" s="4" t="s">
        <v>7</v>
      </c>
      <c r="D322" s="4" t="s">
        <v>8</v>
      </c>
      <c r="E322" s="4" t="s">
        <v>11</v>
      </c>
    </row>
    <row r="323" spans="1:5">
      <c r="A323" t="n">
        <v>4132</v>
      </c>
      <c r="B323" s="23" t="n">
        <v>94</v>
      </c>
      <c r="C323" s="7" t="n">
        <v>0</v>
      </c>
      <c r="D323" s="7" t="s">
        <v>66</v>
      </c>
      <c r="E323" s="7" t="n">
        <v>1</v>
      </c>
    </row>
    <row r="324" spans="1:5">
      <c r="A324" t="s">
        <v>4</v>
      </c>
      <c r="B324" s="4" t="s">
        <v>5</v>
      </c>
      <c r="C324" s="4" t="s">
        <v>7</v>
      </c>
      <c r="D324" s="4" t="s">
        <v>8</v>
      </c>
      <c r="E324" s="4" t="s">
        <v>11</v>
      </c>
    </row>
    <row r="325" spans="1:5">
      <c r="A325" t="n">
        <v>4148</v>
      </c>
      <c r="B325" s="23" t="n">
        <v>94</v>
      </c>
      <c r="C325" s="7" t="n">
        <v>0</v>
      </c>
      <c r="D325" s="7" t="s">
        <v>66</v>
      </c>
      <c r="E325" s="7" t="n">
        <v>2</v>
      </c>
    </row>
    <row r="326" spans="1:5">
      <c r="A326" t="s">
        <v>4</v>
      </c>
      <c r="B326" s="4" t="s">
        <v>5</v>
      </c>
      <c r="C326" s="4" t="s">
        <v>7</v>
      </c>
      <c r="D326" s="4" t="s">
        <v>8</v>
      </c>
      <c r="E326" s="4" t="s">
        <v>11</v>
      </c>
    </row>
    <row r="327" spans="1:5">
      <c r="A327" t="n">
        <v>4164</v>
      </c>
      <c r="B327" s="23" t="n">
        <v>94</v>
      </c>
      <c r="C327" s="7" t="n">
        <v>1</v>
      </c>
      <c r="D327" s="7" t="s">
        <v>66</v>
      </c>
      <c r="E327" s="7" t="n">
        <v>4</v>
      </c>
    </row>
    <row r="328" spans="1:5">
      <c r="A328" t="s">
        <v>4</v>
      </c>
      <c r="B328" s="4" t="s">
        <v>5</v>
      </c>
      <c r="C328" s="4" t="s">
        <v>7</v>
      </c>
      <c r="D328" s="4" t="s">
        <v>8</v>
      </c>
    </row>
    <row r="329" spans="1:5">
      <c r="A329" t="n">
        <v>4180</v>
      </c>
      <c r="B329" s="23" t="n">
        <v>94</v>
      </c>
      <c r="C329" s="7" t="n">
        <v>5</v>
      </c>
      <c r="D329" s="7" t="s">
        <v>66</v>
      </c>
    </row>
    <row r="330" spans="1:5">
      <c r="A330" t="s">
        <v>4</v>
      </c>
      <c r="B330" s="4" t="s">
        <v>5</v>
      </c>
      <c r="C330" s="4" t="s">
        <v>7</v>
      </c>
      <c r="D330" s="4" t="s">
        <v>8</v>
      </c>
      <c r="E330" s="4" t="s">
        <v>11</v>
      </c>
    </row>
    <row r="331" spans="1:5">
      <c r="A331" t="n">
        <v>4194</v>
      </c>
      <c r="B331" s="23" t="n">
        <v>94</v>
      </c>
      <c r="C331" s="7" t="n">
        <v>0</v>
      </c>
      <c r="D331" s="7" t="s">
        <v>67</v>
      </c>
      <c r="E331" s="7" t="n">
        <v>1</v>
      </c>
    </row>
    <row r="332" spans="1:5">
      <c r="A332" t="s">
        <v>4</v>
      </c>
      <c r="B332" s="4" t="s">
        <v>5</v>
      </c>
      <c r="C332" s="4" t="s">
        <v>7</v>
      </c>
      <c r="D332" s="4" t="s">
        <v>8</v>
      </c>
      <c r="E332" s="4" t="s">
        <v>11</v>
      </c>
    </row>
    <row r="333" spans="1:5">
      <c r="A333" t="n">
        <v>4210</v>
      </c>
      <c r="B333" s="23" t="n">
        <v>94</v>
      </c>
      <c r="C333" s="7" t="n">
        <v>0</v>
      </c>
      <c r="D333" s="7" t="s">
        <v>67</v>
      </c>
      <c r="E333" s="7" t="n">
        <v>2</v>
      </c>
    </row>
    <row r="334" spans="1:5">
      <c r="A334" t="s">
        <v>4</v>
      </c>
      <c r="B334" s="4" t="s">
        <v>5</v>
      </c>
      <c r="C334" s="4" t="s">
        <v>7</v>
      </c>
      <c r="D334" s="4" t="s">
        <v>8</v>
      </c>
      <c r="E334" s="4" t="s">
        <v>11</v>
      </c>
    </row>
    <row r="335" spans="1:5">
      <c r="A335" t="n">
        <v>4226</v>
      </c>
      <c r="B335" s="23" t="n">
        <v>94</v>
      </c>
      <c r="C335" s="7" t="n">
        <v>1</v>
      </c>
      <c r="D335" s="7" t="s">
        <v>67</v>
      </c>
      <c r="E335" s="7" t="n">
        <v>4</v>
      </c>
    </row>
    <row r="336" spans="1:5">
      <c r="A336" t="s">
        <v>4</v>
      </c>
      <c r="B336" s="4" t="s">
        <v>5</v>
      </c>
      <c r="C336" s="4" t="s">
        <v>7</v>
      </c>
      <c r="D336" s="4" t="s">
        <v>8</v>
      </c>
    </row>
    <row r="337" spans="1:5">
      <c r="A337" t="n">
        <v>4242</v>
      </c>
      <c r="B337" s="23" t="n">
        <v>94</v>
      </c>
      <c r="C337" s="7" t="n">
        <v>5</v>
      </c>
      <c r="D337" s="7" t="s">
        <v>67</v>
      </c>
    </row>
    <row r="338" spans="1:5">
      <c r="A338" t="s">
        <v>4</v>
      </c>
      <c r="B338" s="4" t="s">
        <v>5</v>
      </c>
      <c r="C338" s="4" t="s">
        <v>7</v>
      </c>
      <c r="D338" s="4" t="s">
        <v>8</v>
      </c>
      <c r="E338" s="4" t="s">
        <v>11</v>
      </c>
    </row>
    <row r="339" spans="1:5">
      <c r="A339" t="n">
        <v>4256</v>
      </c>
      <c r="B339" s="23" t="n">
        <v>94</v>
      </c>
      <c r="C339" s="7" t="n">
        <v>0</v>
      </c>
      <c r="D339" s="7" t="s">
        <v>68</v>
      </c>
      <c r="E339" s="7" t="n">
        <v>1</v>
      </c>
    </row>
    <row r="340" spans="1:5">
      <c r="A340" t="s">
        <v>4</v>
      </c>
      <c r="B340" s="4" t="s">
        <v>5</v>
      </c>
      <c r="C340" s="4" t="s">
        <v>7</v>
      </c>
      <c r="D340" s="4" t="s">
        <v>8</v>
      </c>
      <c r="E340" s="4" t="s">
        <v>11</v>
      </c>
    </row>
    <row r="341" spans="1:5">
      <c r="A341" t="n">
        <v>4272</v>
      </c>
      <c r="B341" s="23" t="n">
        <v>94</v>
      </c>
      <c r="C341" s="7" t="n">
        <v>0</v>
      </c>
      <c r="D341" s="7" t="s">
        <v>68</v>
      </c>
      <c r="E341" s="7" t="n">
        <v>2</v>
      </c>
    </row>
    <row r="342" spans="1:5">
      <c r="A342" t="s">
        <v>4</v>
      </c>
      <c r="B342" s="4" t="s">
        <v>5</v>
      </c>
      <c r="C342" s="4" t="s">
        <v>7</v>
      </c>
      <c r="D342" s="4" t="s">
        <v>8</v>
      </c>
      <c r="E342" s="4" t="s">
        <v>11</v>
      </c>
    </row>
    <row r="343" spans="1:5">
      <c r="A343" t="n">
        <v>4288</v>
      </c>
      <c r="B343" s="23" t="n">
        <v>94</v>
      </c>
      <c r="C343" s="7" t="n">
        <v>1</v>
      </c>
      <c r="D343" s="7" t="s">
        <v>68</v>
      </c>
      <c r="E343" s="7" t="n">
        <v>4</v>
      </c>
    </row>
    <row r="344" spans="1:5">
      <c r="A344" t="s">
        <v>4</v>
      </c>
      <c r="B344" s="4" t="s">
        <v>5</v>
      </c>
      <c r="C344" s="4" t="s">
        <v>7</v>
      </c>
      <c r="D344" s="4" t="s">
        <v>8</v>
      </c>
    </row>
    <row r="345" spans="1:5">
      <c r="A345" t="n">
        <v>4304</v>
      </c>
      <c r="B345" s="23" t="n">
        <v>94</v>
      </c>
      <c r="C345" s="7" t="n">
        <v>5</v>
      </c>
      <c r="D345" s="7" t="s">
        <v>68</v>
      </c>
    </row>
    <row r="346" spans="1:5">
      <c r="A346" t="s">
        <v>4</v>
      </c>
      <c r="B346" s="4" t="s">
        <v>5</v>
      </c>
      <c r="C346" s="4" t="s">
        <v>7</v>
      </c>
      <c r="D346" s="4" t="s">
        <v>8</v>
      </c>
      <c r="E346" s="4" t="s">
        <v>11</v>
      </c>
    </row>
    <row r="347" spans="1:5">
      <c r="A347" t="n">
        <v>4318</v>
      </c>
      <c r="B347" s="23" t="n">
        <v>94</v>
      </c>
      <c r="C347" s="7" t="n">
        <v>0</v>
      </c>
      <c r="D347" s="7" t="s">
        <v>69</v>
      </c>
      <c r="E347" s="7" t="n">
        <v>1</v>
      </c>
    </row>
    <row r="348" spans="1:5">
      <c r="A348" t="s">
        <v>4</v>
      </c>
      <c r="B348" s="4" t="s">
        <v>5</v>
      </c>
      <c r="C348" s="4" t="s">
        <v>7</v>
      </c>
      <c r="D348" s="4" t="s">
        <v>8</v>
      </c>
      <c r="E348" s="4" t="s">
        <v>11</v>
      </c>
    </row>
    <row r="349" spans="1:5">
      <c r="A349" t="n">
        <v>4334</v>
      </c>
      <c r="B349" s="23" t="n">
        <v>94</v>
      </c>
      <c r="C349" s="7" t="n">
        <v>0</v>
      </c>
      <c r="D349" s="7" t="s">
        <v>69</v>
      </c>
      <c r="E349" s="7" t="n">
        <v>2</v>
      </c>
    </row>
    <row r="350" spans="1:5">
      <c r="A350" t="s">
        <v>4</v>
      </c>
      <c r="B350" s="4" t="s">
        <v>5</v>
      </c>
      <c r="C350" s="4" t="s">
        <v>7</v>
      </c>
      <c r="D350" s="4" t="s">
        <v>8</v>
      </c>
      <c r="E350" s="4" t="s">
        <v>11</v>
      </c>
    </row>
    <row r="351" spans="1:5">
      <c r="A351" t="n">
        <v>4350</v>
      </c>
      <c r="B351" s="23" t="n">
        <v>94</v>
      </c>
      <c r="C351" s="7" t="n">
        <v>1</v>
      </c>
      <c r="D351" s="7" t="s">
        <v>69</v>
      </c>
      <c r="E351" s="7" t="n">
        <v>4</v>
      </c>
    </row>
    <row r="352" spans="1:5">
      <c r="A352" t="s">
        <v>4</v>
      </c>
      <c r="B352" s="4" t="s">
        <v>5</v>
      </c>
      <c r="C352" s="4" t="s">
        <v>7</v>
      </c>
      <c r="D352" s="4" t="s">
        <v>8</v>
      </c>
    </row>
    <row r="353" spans="1:5">
      <c r="A353" t="n">
        <v>4366</v>
      </c>
      <c r="B353" s="23" t="n">
        <v>94</v>
      </c>
      <c r="C353" s="7" t="n">
        <v>5</v>
      </c>
      <c r="D353" s="7" t="s">
        <v>69</v>
      </c>
    </row>
    <row r="354" spans="1:5">
      <c r="A354" t="s">
        <v>4</v>
      </c>
      <c r="B354" s="4" t="s">
        <v>5</v>
      </c>
      <c r="C354" s="4" t="s">
        <v>7</v>
      </c>
      <c r="D354" s="4" t="s">
        <v>8</v>
      </c>
      <c r="E354" s="4" t="s">
        <v>11</v>
      </c>
    </row>
    <row r="355" spans="1:5">
      <c r="A355" t="n">
        <v>4380</v>
      </c>
      <c r="B355" s="23" t="n">
        <v>94</v>
      </c>
      <c r="C355" s="7" t="n">
        <v>0</v>
      </c>
      <c r="D355" s="7" t="s">
        <v>70</v>
      </c>
      <c r="E355" s="7" t="n">
        <v>1</v>
      </c>
    </row>
    <row r="356" spans="1:5">
      <c r="A356" t="s">
        <v>4</v>
      </c>
      <c r="B356" s="4" t="s">
        <v>5</v>
      </c>
      <c r="C356" s="4" t="s">
        <v>7</v>
      </c>
      <c r="D356" s="4" t="s">
        <v>8</v>
      </c>
      <c r="E356" s="4" t="s">
        <v>11</v>
      </c>
    </row>
    <row r="357" spans="1:5">
      <c r="A357" t="n">
        <v>4396</v>
      </c>
      <c r="B357" s="23" t="n">
        <v>94</v>
      </c>
      <c r="C357" s="7" t="n">
        <v>0</v>
      </c>
      <c r="D357" s="7" t="s">
        <v>70</v>
      </c>
      <c r="E357" s="7" t="n">
        <v>2</v>
      </c>
    </row>
    <row r="358" spans="1:5">
      <c r="A358" t="s">
        <v>4</v>
      </c>
      <c r="B358" s="4" t="s">
        <v>5</v>
      </c>
      <c r="C358" s="4" t="s">
        <v>7</v>
      </c>
      <c r="D358" s="4" t="s">
        <v>8</v>
      </c>
      <c r="E358" s="4" t="s">
        <v>11</v>
      </c>
    </row>
    <row r="359" spans="1:5">
      <c r="A359" t="n">
        <v>4412</v>
      </c>
      <c r="B359" s="23" t="n">
        <v>94</v>
      </c>
      <c r="C359" s="7" t="n">
        <v>1</v>
      </c>
      <c r="D359" s="7" t="s">
        <v>70</v>
      </c>
      <c r="E359" s="7" t="n">
        <v>4</v>
      </c>
    </row>
    <row r="360" spans="1:5">
      <c r="A360" t="s">
        <v>4</v>
      </c>
      <c r="B360" s="4" t="s">
        <v>5</v>
      </c>
      <c r="C360" s="4" t="s">
        <v>7</v>
      </c>
      <c r="D360" s="4" t="s">
        <v>8</v>
      </c>
    </row>
    <row r="361" spans="1:5">
      <c r="A361" t="n">
        <v>4428</v>
      </c>
      <c r="B361" s="23" t="n">
        <v>94</v>
      </c>
      <c r="C361" s="7" t="n">
        <v>5</v>
      </c>
      <c r="D361" s="7" t="s">
        <v>70</v>
      </c>
    </row>
    <row r="362" spans="1:5">
      <c r="A362" t="s">
        <v>4</v>
      </c>
      <c r="B362" s="4" t="s">
        <v>5</v>
      </c>
      <c r="C362" s="4" t="s">
        <v>7</v>
      </c>
      <c r="D362" s="4" t="s">
        <v>8</v>
      </c>
      <c r="E362" s="4" t="s">
        <v>11</v>
      </c>
    </row>
    <row r="363" spans="1:5">
      <c r="A363" t="n">
        <v>4442</v>
      </c>
      <c r="B363" s="23" t="n">
        <v>94</v>
      </c>
      <c r="C363" s="7" t="n">
        <v>0</v>
      </c>
      <c r="D363" s="7" t="s">
        <v>71</v>
      </c>
      <c r="E363" s="7" t="n">
        <v>1</v>
      </c>
    </row>
    <row r="364" spans="1:5">
      <c r="A364" t="s">
        <v>4</v>
      </c>
      <c r="B364" s="4" t="s">
        <v>5</v>
      </c>
      <c r="C364" s="4" t="s">
        <v>7</v>
      </c>
      <c r="D364" s="4" t="s">
        <v>8</v>
      </c>
      <c r="E364" s="4" t="s">
        <v>11</v>
      </c>
    </row>
    <row r="365" spans="1:5">
      <c r="A365" t="n">
        <v>4458</v>
      </c>
      <c r="B365" s="23" t="n">
        <v>94</v>
      </c>
      <c r="C365" s="7" t="n">
        <v>0</v>
      </c>
      <c r="D365" s="7" t="s">
        <v>71</v>
      </c>
      <c r="E365" s="7" t="n">
        <v>2</v>
      </c>
    </row>
    <row r="366" spans="1:5">
      <c r="A366" t="s">
        <v>4</v>
      </c>
      <c r="B366" s="4" t="s">
        <v>5</v>
      </c>
      <c r="C366" s="4" t="s">
        <v>7</v>
      </c>
      <c r="D366" s="4" t="s">
        <v>8</v>
      </c>
      <c r="E366" s="4" t="s">
        <v>11</v>
      </c>
    </row>
    <row r="367" spans="1:5">
      <c r="A367" t="n">
        <v>4474</v>
      </c>
      <c r="B367" s="23" t="n">
        <v>94</v>
      </c>
      <c r="C367" s="7" t="n">
        <v>1</v>
      </c>
      <c r="D367" s="7" t="s">
        <v>71</v>
      </c>
      <c r="E367" s="7" t="n">
        <v>4</v>
      </c>
    </row>
    <row r="368" spans="1:5">
      <c r="A368" t="s">
        <v>4</v>
      </c>
      <c r="B368" s="4" t="s">
        <v>5</v>
      </c>
      <c r="C368" s="4" t="s">
        <v>7</v>
      </c>
      <c r="D368" s="4" t="s">
        <v>8</v>
      </c>
    </row>
    <row r="369" spans="1:5">
      <c r="A369" t="n">
        <v>4490</v>
      </c>
      <c r="B369" s="23" t="n">
        <v>94</v>
      </c>
      <c r="C369" s="7" t="n">
        <v>5</v>
      </c>
      <c r="D369" s="7" t="s">
        <v>71</v>
      </c>
    </row>
    <row r="370" spans="1:5">
      <c r="A370" t="s">
        <v>4</v>
      </c>
      <c r="B370" s="4" t="s">
        <v>5</v>
      </c>
      <c r="C370" s="4" t="s">
        <v>7</v>
      </c>
      <c r="D370" s="4" t="s">
        <v>8</v>
      </c>
      <c r="E370" s="4" t="s">
        <v>11</v>
      </c>
    </row>
    <row r="371" spans="1:5">
      <c r="A371" t="n">
        <v>4504</v>
      </c>
      <c r="B371" s="23" t="n">
        <v>94</v>
      </c>
      <c r="C371" s="7" t="n">
        <v>0</v>
      </c>
      <c r="D371" s="7" t="s">
        <v>72</v>
      </c>
      <c r="E371" s="7" t="n">
        <v>1</v>
      </c>
    </row>
    <row r="372" spans="1:5">
      <c r="A372" t="s">
        <v>4</v>
      </c>
      <c r="B372" s="4" t="s">
        <v>5</v>
      </c>
      <c r="C372" s="4" t="s">
        <v>7</v>
      </c>
      <c r="D372" s="4" t="s">
        <v>8</v>
      </c>
      <c r="E372" s="4" t="s">
        <v>11</v>
      </c>
    </row>
    <row r="373" spans="1:5">
      <c r="A373" t="n">
        <v>4522</v>
      </c>
      <c r="B373" s="23" t="n">
        <v>94</v>
      </c>
      <c r="C373" s="7" t="n">
        <v>0</v>
      </c>
      <c r="D373" s="7" t="s">
        <v>72</v>
      </c>
      <c r="E373" s="7" t="n">
        <v>2</v>
      </c>
    </row>
    <row r="374" spans="1:5">
      <c r="A374" t="s">
        <v>4</v>
      </c>
      <c r="B374" s="4" t="s">
        <v>5</v>
      </c>
      <c r="C374" s="4" t="s">
        <v>7</v>
      </c>
      <c r="D374" s="4" t="s">
        <v>8</v>
      </c>
      <c r="E374" s="4" t="s">
        <v>11</v>
      </c>
    </row>
    <row r="375" spans="1:5">
      <c r="A375" t="n">
        <v>4540</v>
      </c>
      <c r="B375" s="23" t="n">
        <v>94</v>
      </c>
      <c r="C375" s="7" t="n">
        <v>1</v>
      </c>
      <c r="D375" s="7" t="s">
        <v>72</v>
      </c>
      <c r="E375" s="7" t="n">
        <v>4</v>
      </c>
    </row>
    <row r="376" spans="1:5">
      <c r="A376" t="s">
        <v>4</v>
      </c>
      <c r="B376" s="4" t="s">
        <v>5</v>
      </c>
      <c r="C376" s="4" t="s">
        <v>7</v>
      </c>
      <c r="D376" s="4" t="s">
        <v>8</v>
      </c>
    </row>
    <row r="377" spans="1:5">
      <c r="A377" t="n">
        <v>4558</v>
      </c>
      <c r="B377" s="23" t="n">
        <v>94</v>
      </c>
      <c r="C377" s="7" t="n">
        <v>5</v>
      </c>
      <c r="D377" s="7" t="s">
        <v>72</v>
      </c>
    </row>
    <row r="378" spans="1:5">
      <c r="A378" t="s">
        <v>4</v>
      </c>
      <c r="B378" s="4" t="s">
        <v>5</v>
      </c>
      <c r="C378" s="4" t="s">
        <v>7</v>
      </c>
      <c r="D378" s="4" t="s">
        <v>8</v>
      </c>
      <c r="E378" s="4" t="s">
        <v>11</v>
      </c>
    </row>
    <row r="379" spans="1:5">
      <c r="A379" t="n">
        <v>4574</v>
      </c>
      <c r="B379" s="23" t="n">
        <v>94</v>
      </c>
      <c r="C379" s="7" t="n">
        <v>0</v>
      </c>
      <c r="D379" s="7" t="s">
        <v>73</v>
      </c>
      <c r="E379" s="7" t="n">
        <v>1</v>
      </c>
    </row>
    <row r="380" spans="1:5">
      <c r="A380" t="s">
        <v>4</v>
      </c>
      <c r="B380" s="4" t="s">
        <v>5</v>
      </c>
      <c r="C380" s="4" t="s">
        <v>7</v>
      </c>
      <c r="D380" s="4" t="s">
        <v>8</v>
      </c>
      <c r="E380" s="4" t="s">
        <v>11</v>
      </c>
    </row>
    <row r="381" spans="1:5">
      <c r="A381" t="n">
        <v>4592</v>
      </c>
      <c r="B381" s="23" t="n">
        <v>94</v>
      </c>
      <c r="C381" s="7" t="n">
        <v>0</v>
      </c>
      <c r="D381" s="7" t="s">
        <v>73</v>
      </c>
      <c r="E381" s="7" t="n">
        <v>2</v>
      </c>
    </row>
    <row r="382" spans="1:5">
      <c r="A382" t="s">
        <v>4</v>
      </c>
      <c r="B382" s="4" t="s">
        <v>5</v>
      </c>
      <c r="C382" s="4" t="s">
        <v>7</v>
      </c>
      <c r="D382" s="4" t="s">
        <v>8</v>
      </c>
      <c r="E382" s="4" t="s">
        <v>11</v>
      </c>
    </row>
    <row r="383" spans="1:5">
      <c r="A383" t="n">
        <v>4610</v>
      </c>
      <c r="B383" s="23" t="n">
        <v>94</v>
      </c>
      <c r="C383" s="7" t="n">
        <v>1</v>
      </c>
      <c r="D383" s="7" t="s">
        <v>73</v>
      </c>
      <c r="E383" s="7" t="n">
        <v>4</v>
      </c>
    </row>
    <row r="384" spans="1:5">
      <c r="A384" t="s">
        <v>4</v>
      </c>
      <c r="B384" s="4" t="s">
        <v>5</v>
      </c>
      <c r="C384" s="4" t="s">
        <v>7</v>
      </c>
      <c r="D384" s="4" t="s">
        <v>8</v>
      </c>
    </row>
    <row r="385" spans="1:5">
      <c r="A385" t="n">
        <v>4628</v>
      </c>
      <c r="B385" s="23" t="n">
        <v>94</v>
      </c>
      <c r="C385" s="7" t="n">
        <v>5</v>
      </c>
      <c r="D385" s="7" t="s">
        <v>73</v>
      </c>
    </row>
    <row r="386" spans="1:5">
      <c r="A386" t="s">
        <v>4</v>
      </c>
      <c r="B386" s="4" t="s">
        <v>5</v>
      </c>
      <c r="C386" s="4" t="s">
        <v>7</v>
      </c>
      <c r="D386" s="4" t="s">
        <v>8</v>
      </c>
      <c r="E386" s="4" t="s">
        <v>11</v>
      </c>
    </row>
    <row r="387" spans="1:5">
      <c r="A387" t="n">
        <v>4644</v>
      </c>
      <c r="B387" s="23" t="n">
        <v>94</v>
      </c>
      <c r="C387" s="7" t="n">
        <v>0</v>
      </c>
      <c r="D387" s="7" t="s">
        <v>74</v>
      </c>
      <c r="E387" s="7" t="n">
        <v>1</v>
      </c>
    </row>
    <row r="388" spans="1:5">
      <c r="A388" t="s">
        <v>4</v>
      </c>
      <c r="B388" s="4" t="s">
        <v>5</v>
      </c>
      <c r="C388" s="4" t="s">
        <v>7</v>
      </c>
      <c r="D388" s="4" t="s">
        <v>8</v>
      </c>
      <c r="E388" s="4" t="s">
        <v>11</v>
      </c>
    </row>
    <row r="389" spans="1:5">
      <c r="A389" t="n">
        <v>4662</v>
      </c>
      <c r="B389" s="23" t="n">
        <v>94</v>
      </c>
      <c r="C389" s="7" t="n">
        <v>0</v>
      </c>
      <c r="D389" s="7" t="s">
        <v>74</v>
      </c>
      <c r="E389" s="7" t="n">
        <v>2</v>
      </c>
    </row>
    <row r="390" spans="1:5">
      <c r="A390" t="s">
        <v>4</v>
      </c>
      <c r="B390" s="4" t="s">
        <v>5</v>
      </c>
      <c r="C390" s="4" t="s">
        <v>7</v>
      </c>
      <c r="D390" s="4" t="s">
        <v>8</v>
      </c>
      <c r="E390" s="4" t="s">
        <v>11</v>
      </c>
    </row>
    <row r="391" spans="1:5">
      <c r="A391" t="n">
        <v>4680</v>
      </c>
      <c r="B391" s="23" t="n">
        <v>94</v>
      </c>
      <c r="C391" s="7" t="n">
        <v>1</v>
      </c>
      <c r="D391" s="7" t="s">
        <v>74</v>
      </c>
      <c r="E391" s="7" t="n">
        <v>4</v>
      </c>
    </row>
    <row r="392" spans="1:5">
      <c r="A392" t="s">
        <v>4</v>
      </c>
      <c r="B392" s="4" t="s">
        <v>5</v>
      </c>
      <c r="C392" s="4" t="s">
        <v>7</v>
      </c>
      <c r="D392" s="4" t="s">
        <v>8</v>
      </c>
    </row>
    <row r="393" spans="1:5">
      <c r="A393" t="n">
        <v>4698</v>
      </c>
      <c r="B393" s="23" t="n">
        <v>94</v>
      </c>
      <c r="C393" s="7" t="n">
        <v>5</v>
      </c>
      <c r="D393" s="7" t="s">
        <v>74</v>
      </c>
    </row>
    <row r="394" spans="1:5">
      <c r="A394" t="s">
        <v>4</v>
      </c>
      <c r="B394" s="4" t="s">
        <v>5</v>
      </c>
      <c r="C394" s="4" t="s">
        <v>7</v>
      </c>
      <c r="D394" s="4" t="s">
        <v>8</v>
      </c>
      <c r="E394" s="4" t="s">
        <v>11</v>
      </c>
    </row>
    <row r="395" spans="1:5">
      <c r="A395" t="n">
        <v>4714</v>
      </c>
      <c r="B395" s="23" t="n">
        <v>94</v>
      </c>
      <c r="C395" s="7" t="n">
        <v>0</v>
      </c>
      <c r="D395" s="7" t="s">
        <v>75</v>
      </c>
      <c r="E395" s="7" t="n">
        <v>1</v>
      </c>
    </row>
    <row r="396" spans="1:5">
      <c r="A396" t="s">
        <v>4</v>
      </c>
      <c r="B396" s="4" t="s">
        <v>5</v>
      </c>
      <c r="C396" s="4" t="s">
        <v>7</v>
      </c>
      <c r="D396" s="4" t="s">
        <v>8</v>
      </c>
      <c r="E396" s="4" t="s">
        <v>11</v>
      </c>
    </row>
    <row r="397" spans="1:5">
      <c r="A397" t="n">
        <v>4731</v>
      </c>
      <c r="B397" s="23" t="n">
        <v>94</v>
      </c>
      <c r="C397" s="7" t="n">
        <v>0</v>
      </c>
      <c r="D397" s="7" t="s">
        <v>75</v>
      </c>
      <c r="E397" s="7" t="n">
        <v>2</v>
      </c>
    </row>
    <row r="398" spans="1:5">
      <c r="A398" t="s">
        <v>4</v>
      </c>
      <c r="B398" s="4" t="s">
        <v>5</v>
      </c>
      <c r="C398" s="4" t="s">
        <v>7</v>
      </c>
      <c r="D398" s="4" t="s">
        <v>8</v>
      </c>
      <c r="E398" s="4" t="s">
        <v>11</v>
      </c>
    </row>
    <row r="399" spans="1:5">
      <c r="A399" t="n">
        <v>4748</v>
      </c>
      <c r="B399" s="23" t="n">
        <v>94</v>
      </c>
      <c r="C399" s="7" t="n">
        <v>1</v>
      </c>
      <c r="D399" s="7" t="s">
        <v>75</v>
      </c>
      <c r="E399" s="7" t="n">
        <v>4</v>
      </c>
    </row>
    <row r="400" spans="1:5">
      <c r="A400" t="s">
        <v>4</v>
      </c>
      <c r="B400" s="4" t="s">
        <v>5</v>
      </c>
      <c r="C400" s="4" t="s">
        <v>7</v>
      </c>
      <c r="D400" s="4" t="s">
        <v>8</v>
      </c>
    </row>
    <row r="401" spans="1:5">
      <c r="A401" t="n">
        <v>4765</v>
      </c>
      <c r="B401" s="23" t="n">
        <v>94</v>
      </c>
      <c r="C401" s="7" t="n">
        <v>5</v>
      </c>
      <c r="D401" s="7" t="s">
        <v>75</v>
      </c>
    </row>
    <row r="402" spans="1:5">
      <c r="A402" t="s">
        <v>4</v>
      </c>
      <c r="B402" s="4" t="s">
        <v>5</v>
      </c>
      <c r="C402" s="4" t="s">
        <v>7</v>
      </c>
      <c r="D402" s="4" t="s">
        <v>8</v>
      </c>
      <c r="E402" s="4" t="s">
        <v>11</v>
      </c>
    </row>
    <row r="403" spans="1:5">
      <c r="A403" t="n">
        <v>4780</v>
      </c>
      <c r="B403" s="23" t="n">
        <v>94</v>
      </c>
      <c r="C403" s="7" t="n">
        <v>0</v>
      </c>
      <c r="D403" s="7" t="s">
        <v>76</v>
      </c>
      <c r="E403" s="7" t="n">
        <v>1</v>
      </c>
    </row>
    <row r="404" spans="1:5">
      <c r="A404" t="s">
        <v>4</v>
      </c>
      <c r="B404" s="4" t="s">
        <v>5</v>
      </c>
      <c r="C404" s="4" t="s">
        <v>7</v>
      </c>
      <c r="D404" s="4" t="s">
        <v>8</v>
      </c>
      <c r="E404" s="4" t="s">
        <v>11</v>
      </c>
    </row>
    <row r="405" spans="1:5">
      <c r="A405" t="n">
        <v>4797</v>
      </c>
      <c r="B405" s="23" t="n">
        <v>94</v>
      </c>
      <c r="C405" s="7" t="n">
        <v>0</v>
      </c>
      <c r="D405" s="7" t="s">
        <v>76</v>
      </c>
      <c r="E405" s="7" t="n">
        <v>2</v>
      </c>
    </row>
    <row r="406" spans="1:5">
      <c r="A406" t="s">
        <v>4</v>
      </c>
      <c r="B406" s="4" t="s">
        <v>5</v>
      </c>
      <c r="C406" s="4" t="s">
        <v>7</v>
      </c>
      <c r="D406" s="4" t="s">
        <v>8</v>
      </c>
      <c r="E406" s="4" t="s">
        <v>11</v>
      </c>
    </row>
    <row r="407" spans="1:5">
      <c r="A407" t="n">
        <v>4814</v>
      </c>
      <c r="B407" s="23" t="n">
        <v>94</v>
      </c>
      <c r="C407" s="7" t="n">
        <v>1</v>
      </c>
      <c r="D407" s="7" t="s">
        <v>76</v>
      </c>
      <c r="E407" s="7" t="n">
        <v>4</v>
      </c>
    </row>
    <row r="408" spans="1:5">
      <c r="A408" t="s">
        <v>4</v>
      </c>
      <c r="B408" s="4" t="s">
        <v>5</v>
      </c>
      <c r="C408" s="4" t="s">
        <v>7</v>
      </c>
      <c r="D408" s="4" t="s">
        <v>8</v>
      </c>
    </row>
    <row r="409" spans="1:5">
      <c r="A409" t="n">
        <v>4831</v>
      </c>
      <c r="B409" s="23" t="n">
        <v>94</v>
      </c>
      <c r="C409" s="7" t="n">
        <v>5</v>
      </c>
      <c r="D409" s="7" t="s">
        <v>76</v>
      </c>
    </row>
    <row r="410" spans="1:5">
      <c r="A410" t="s">
        <v>4</v>
      </c>
      <c r="B410" s="4" t="s">
        <v>5</v>
      </c>
      <c r="C410" s="4" t="s">
        <v>7</v>
      </c>
      <c r="D410" s="4" t="s">
        <v>8</v>
      </c>
      <c r="E410" s="4" t="s">
        <v>11</v>
      </c>
    </row>
    <row r="411" spans="1:5">
      <c r="A411" t="n">
        <v>4846</v>
      </c>
      <c r="B411" s="23" t="n">
        <v>94</v>
      </c>
      <c r="C411" s="7" t="n">
        <v>0</v>
      </c>
      <c r="D411" s="7" t="s">
        <v>77</v>
      </c>
      <c r="E411" s="7" t="n">
        <v>1</v>
      </c>
    </row>
    <row r="412" spans="1:5">
      <c r="A412" t="s">
        <v>4</v>
      </c>
      <c r="B412" s="4" t="s">
        <v>5</v>
      </c>
      <c r="C412" s="4" t="s">
        <v>7</v>
      </c>
      <c r="D412" s="4" t="s">
        <v>8</v>
      </c>
      <c r="E412" s="4" t="s">
        <v>11</v>
      </c>
    </row>
    <row r="413" spans="1:5">
      <c r="A413" t="n">
        <v>4863</v>
      </c>
      <c r="B413" s="23" t="n">
        <v>94</v>
      </c>
      <c r="C413" s="7" t="n">
        <v>0</v>
      </c>
      <c r="D413" s="7" t="s">
        <v>77</v>
      </c>
      <c r="E413" s="7" t="n">
        <v>2</v>
      </c>
    </row>
    <row r="414" spans="1:5">
      <c r="A414" t="s">
        <v>4</v>
      </c>
      <c r="B414" s="4" t="s">
        <v>5</v>
      </c>
      <c r="C414" s="4" t="s">
        <v>7</v>
      </c>
      <c r="D414" s="4" t="s">
        <v>8</v>
      </c>
      <c r="E414" s="4" t="s">
        <v>11</v>
      </c>
    </row>
    <row r="415" spans="1:5">
      <c r="A415" t="n">
        <v>4880</v>
      </c>
      <c r="B415" s="23" t="n">
        <v>94</v>
      </c>
      <c r="C415" s="7" t="n">
        <v>1</v>
      </c>
      <c r="D415" s="7" t="s">
        <v>77</v>
      </c>
      <c r="E415" s="7" t="n">
        <v>4</v>
      </c>
    </row>
    <row r="416" spans="1:5">
      <c r="A416" t="s">
        <v>4</v>
      </c>
      <c r="B416" s="4" t="s">
        <v>5</v>
      </c>
      <c r="C416" s="4" t="s">
        <v>7</v>
      </c>
      <c r="D416" s="4" t="s">
        <v>8</v>
      </c>
    </row>
    <row r="417" spans="1:5">
      <c r="A417" t="n">
        <v>4897</v>
      </c>
      <c r="B417" s="23" t="n">
        <v>94</v>
      </c>
      <c r="C417" s="7" t="n">
        <v>5</v>
      </c>
      <c r="D417" s="7" t="s">
        <v>77</v>
      </c>
    </row>
    <row r="418" spans="1:5">
      <c r="A418" t="s">
        <v>4</v>
      </c>
      <c r="B418" s="4" t="s">
        <v>5</v>
      </c>
      <c r="C418" s="4" t="s">
        <v>7</v>
      </c>
      <c r="D418" s="4" t="s">
        <v>8</v>
      </c>
      <c r="E418" s="4" t="s">
        <v>11</v>
      </c>
    </row>
    <row r="419" spans="1:5">
      <c r="A419" t="n">
        <v>4912</v>
      </c>
      <c r="B419" s="23" t="n">
        <v>94</v>
      </c>
      <c r="C419" s="7" t="n">
        <v>0</v>
      </c>
      <c r="D419" s="7" t="s">
        <v>78</v>
      </c>
      <c r="E419" s="7" t="n">
        <v>1</v>
      </c>
    </row>
    <row r="420" spans="1:5">
      <c r="A420" t="s">
        <v>4</v>
      </c>
      <c r="B420" s="4" t="s">
        <v>5</v>
      </c>
      <c r="C420" s="4" t="s">
        <v>7</v>
      </c>
      <c r="D420" s="4" t="s">
        <v>8</v>
      </c>
      <c r="E420" s="4" t="s">
        <v>11</v>
      </c>
    </row>
    <row r="421" spans="1:5">
      <c r="A421" t="n">
        <v>4929</v>
      </c>
      <c r="B421" s="23" t="n">
        <v>94</v>
      </c>
      <c r="C421" s="7" t="n">
        <v>0</v>
      </c>
      <c r="D421" s="7" t="s">
        <v>78</v>
      </c>
      <c r="E421" s="7" t="n">
        <v>2</v>
      </c>
    </row>
    <row r="422" spans="1:5">
      <c r="A422" t="s">
        <v>4</v>
      </c>
      <c r="B422" s="4" t="s">
        <v>5</v>
      </c>
      <c r="C422" s="4" t="s">
        <v>7</v>
      </c>
      <c r="D422" s="4" t="s">
        <v>8</v>
      </c>
      <c r="E422" s="4" t="s">
        <v>11</v>
      </c>
    </row>
    <row r="423" spans="1:5">
      <c r="A423" t="n">
        <v>4946</v>
      </c>
      <c r="B423" s="23" t="n">
        <v>94</v>
      </c>
      <c r="C423" s="7" t="n">
        <v>1</v>
      </c>
      <c r="D423" s="7" t="s">
        <v>78</v>
      </c>
      <c r="E423" s="7" t="n">
        <v>4</v>
      </c>
    </row>
    <row r="424" spans="1:5">
      <c r="A424" t="s">
        <v>4</v>
      </c>
      <c r="B424" s="4" t="s">
        <v>5</v>
      </c>
      <c r="C424" s="4" t="s">
        <v>7</v>
      </c>
      <c r="D424" s="4" t="s">
        <v>8</v>
      </c>
    </row>
    <row r="425" spans="1:5">
      <c r="A425" t="n">
        <v>4963</v>
      </c>
      <c r="B425" s="23" t="n">
        <v>94</v>
      </c>
      <c r="C425" s="7" t="n">
        <v>5</v>
      </c>
      <c r="D425" s="7" t="s">
        <v>78</v>
      </c>
    </row>
    <row r="426" spans="1:5">
      <c r="A426" t="s">
        <v>4</v>
      </c>
      <c r="B426" s="4" t="s">
        <v>5</v>
      </c>
      <c r="C426" s="4" t="s">
        <v>7</v>
      </c>
      <c r="D426" s="4" t="s">
        <v>8</v>
      </c>
      <c r="E426" s="4" t="s">
        <v>11</v>
      </c>
    </row>
    <row r="427" spans="1:5">
      <c r="A427" t="n">
        <v>4978</v>
      </c>
      <c r="B427" s="23" t="n">
        <v>94</v>
      </c>
      <c r="C427" s="7" t="n">
        <v>0</v>
      </c>
      <c r="D427" s="7" t="s">
        <v>79</v>
      </c>
      <c r="E427" s="7" t="n">
        <v>1</v>
      </c>
    </row>
    <row r="428" spans="1:5">
      <c r="A428" t="s">
        <v>4</v>
      </c>
      <c r="B428" s="4" t="s">
        <v>5</v>
      </c>
      <c r="C428" s="4" t="s">
        <v>7</v>
      </c>
      <c r="D428" s="4" t="s">
        <v>8</v>
      </c>
      <c r="E428" s="4" t="s">
        <v>11</v>
      </c>
    </row>
    <row r="429" spans="1:5">
      <c r="A429" t="n">
        <v>4995</v>
      </c>
      <c r="B429" s="23" t="n">
        <v>94</v>
      </c>
      <c r="C429" s="7" t="n">
        <v>0</v>
      </c>
      <c r="D429" s="7" t="s">
        <v>79</v>
      </c>
      <c r="E429" s="7" t="n">
        <v>2</v>
      </c>
    </row>
    <row r="430" spans="1:5">
      <c r="A430" t="s">
        <v>4</v>
      </c>
      <c r="B430" s="4" t="s">
        <v>5</v>
      </c>
      <c r="C430" s="4" t="s">
        <v>7</v>
      </c>
      <c r="D430" s="4" t="s">
        <v>8</v>
      </c>
      <c r="E430" s="4" t="s">
        <v>11</v>
      </c>
    </row>
    <row r="431" spans="1:5">
      <c r="A431" t="n">
        <v>5012</v>
      </c>
      <c r="B431" s="23" t="n">
        <v>94</v>
      </c>
      <c r="C431" s="7" t="n">
        <v>1</v>
      </c>
      <c r="D431" s="7" t="s">
        <v>79</v>
      </c>
      <c r="E431" s="7" t="n">
        <v>4</v>
      </c>
    </row>
    <row r="432" spans="1:5">
      <c r="A432" t="s">
        <v>4</v>
      </c>
      <c r="B432" s="4" t="s">
        <v>5</v>
      </c>
      <c r="C432" s="4" t="s">
        <v>7</v>
      </c>
      <c r="D432" s="4" t="s">
        <v>8</v>
      </c>
    </row>
    <row r="433" spans="1:5">
      <c r="A433" t="n">
        <v>5029</v>
      </c>
      <c r="B433" s="23" t="n">
        <v>94</v>
      </c>
      <c r="C433" s="7" t="n">
        <v>5</v>
      </c>
      <c r="D433" s="7" t="s">
        <v>79</v>
      </c>
    </row>
    <row r="434" spans="1:5">
      <c r="A434" t="s">
        <v>4</v>
      </c>
      <c r="B434" s="4" t="s">
        <v>5</v>
      </c>
      <c r="C434" s="4" t="s">
        <v>7</v>
      </c>
      <c r="D434" s="4" t="s">
        <v>8</v>
      </c>
      <c r="E434" s="4" t="s">
        <v>11</v>
      </c>
    </row>
    <row r="435" spans="1:5">
      <c r="A435" t="n">
        <v>5044</v>
      </c>
      <c r="B435" s="23" t="n">
        <v>94</v>
      </c>
      <c r="C435" s="7" t="n">
        <v>0</v>
      </c>
      <c r="D435" s="7" t="s">
        <v>80</v>
      </c>
      <c r="E435" s="7" t="n">
        <v>1</v>
      </c>
    </row>
    <row r="436" spans="1:5">
      <c r="A436" t="s">
        <v>4</v>
      </c>
      <c r="B436" s="4" t="s">
        <v>5</v>
      </c>
      <c r="C436" s="4" t="s">
        <v>7</v>
      </c>
      <c r="D436" s="4" t="s">
        <v>8</v>
      </c>
      <c r="E436" s="4" t="s">
        <v>11</v>
      </c>
    </row>
    <row r="437" spans="1:5">
      <c r="A437" t="n">
        <v>5061</v>
      </c>
      <c r="B437" s="23" t="n">
        <v>94</v>
      </c>
      <c r="C437" s="7" t="n">
        <v>0</v>
      </c>
      <c r="D437" s="7" t="s">
        <v>80</v>
      </c>
      <c r="E437" s="7" t="n">
        <v>2</v>
      </c>
    </row>
    <row r="438" spans="1:5">
      <c r="A438" t="s">
        <v>4</v>
      </c>
      <c r="B438" s="4" t="s">
        <v>5</v>
      </c>
      <c r="C438" s="4" t="s">
        <v>7</v>
      </c>
      <c r="D438" s="4" t="s">
        <v>8</v>
      </c>
      <c r="E438" s="4" t="s">
        <v>11</v>
      </c>
    </row>
    <row r="439" spans="1:5">
      <c r="A439" t="n">
        <v>5078</v>
      </c>
      <c r="B439" s="23" t="n">
        <v>94</v>
      </c>
      <c r="C439" s="7" t="n">
        <v>1</v>
      </c>
      <c r="D439" s="7" t="s">
        <v>80</v>
      </c>
      <c r="E439" s="7" t="n">
        <v>4</v>
      </c>
    </row>
    <row r="440" spans="1:5">
      <c r="A440" t="s">
        <v>4</v>
      </c>
      <c r="B440" s="4" t="s">
        <v>5</v>
      </c>
      <c r="C440" s="4" t="s">
        <v>7</v>
      </c>
      <c r="D440" s="4" t="s">
        <v>8</v>
      </c>
    </row>
    <row r="441" spans="1:5">
      <c r="A441" t="n">
        <v>5095</v>
      </c>
      <c r="B441" s="23" t="n">
        <v>94</v>
      </c>
      <c r="C441" s="7" t="n">
        <v>5</v>
      </c>
      <c r="D441" s="7" t="s">
        <v>80</v>
      </c>
    </row>
    <row r="442" spans="1:5">
      <c r="A442" t="s">
        <v>4</v>
      </c>
      <c r="B442" s="4" t="s">
        <v>5</v>
      </c>
      <c r="C442" s="4" t="s">
        <v>7</v>
      </c>
      <c r="D442" s="4" t="s">
        <v>8</v>
      </c>
      <c r="E442" s="4" t="s">
        <v>11</v>
      </c>
    </row>
    <row r="443" spans="1:5">
      <c r="A443" t="n">
        <v>5110</v>
      </c>
      <c r="B443" s="23" t="n">
        <v>94</v>
      </c>
      <c r="C443" s="7" t="n">
        <v>0</v>
      </c>
      <c r="D443" s="7" t="s">
        <v>81</v>
      </c>
      <c r="E443" s="7" t="n">
        <v>1</v>
      </c>
    </row>
    <row r="444" spans="1:5">
      <c r="A444" t="s">
        <v>4</v>
      </c>
      <c r="B444" s="4" t="s">
        <v>5</v>
      </c>
      <c r="C444" s="4" t="s">
        <v>7</v>
      </c>
      <c r="D444" s="4" t="s">
        <v>8</v>
      </c>
      <c r="E444" s="4" t="s">
        <v>11</v>
      </c>
    </row>
    <row r="445" spans="1:5">
      <c r="A445" t="n">
        <v>5127</v>
      </c>
      <c r="B445" s="23" t="n">
        <v>94</v>
      </c>
      <c r="C445" s="7" t="n">
        <v>0</v>
      </c>
      <c r="D445" s="7" t="s">
        <v>81</v>
      </c>
      <c r="E445" s="7" t="n">
        <v>2</v>
      </c>
    </row>
    <row r="446" spans="1:5">
      <c r="A446" t="s">
        <v>4</v>
      </c>
      <c r="B446" s="4" t="s">
        <v>5</v>
      </c>
      <c r="C446" s="4" t="s">
        <v>7</v>
      </c>
      <c r="D446" s="4" t="s">
        <v>8</v>
      </c>
      <c r="E446" s="4" t="s">
        <v>11</v>
      </c>
    </row>
    <row r="447" spans="1:5">
      <c r="A447" t="n">
        <v>5144</v>
      </c>
      <c r="B447" s="23" t="n">
        <v>94</v>
      </c>
      <c r="C447" s="7" t="n">
        <v>1</v>
      </c>
      <c r="D447" s="7" t="s">
        <v>81</v>
      </c>
      <c r="E447" s="7" t="n">
        <v>4</v>
      </c>
    </row>
    <row r="448" spans="1:5">
      <c r="A448" t="s">
        <v>4</v>
      </c>
      <c r="B448" s="4" t="s">
        <v>5</v>
      </c>
      <c r="C448" s="4" t="s">
        <v>7</v>
      </c>
      <c r="D448" s="4" t="s">
        <v>8</v>
      </c>
    </row>
    <row r="449" spans="1:5">
      <c r="A449" t="n">
        <v>5161</v>
      </c>
      <c r="B449" s="23" t="n">
        <v>94</v>
      </c>
      <c r="C449" s="7" t="n">
        <v>5</v>
      </c>
      <c r="D449" s="7" t="s">
        <v>81</v>
      </c>
    </row>
    <row r="450" spans="1:5">
      <c r="A450" t="s">
        <v>4</v>
      </c>
      <c r="B450" s="4" t="s">
        <v>5</v>
      </c>
      <c r="C450" s="4" t="s">
        <v>7</v>
      </c>
      <c r="D450" s="4" t="s">
        <v>8</v>
      </c>
      <c r="E450" s="4" t="s">
        <v>11</v>
      </c>
    </row>
    <row r="451" spans="1:5">
      <c r="A451" t="n">
        <v>5176</v>
      </c>
      <c r="B451" s="23" t="n">
        <v>94</v>
      </c>
      <c r="C451" s="7" t="n">
        <v>0</v>
      </c>
      <c r="D451" s="7" t="s">
        <v>82</v>
      </c>
      <c r="E451" s="7" t="n">
        <v>1</v>
      </c>
    </row>
    <row r="452" spans="1:5">
      <c r="A452" t="s">
        <v>4</v>
      </c>
      <c r="B452" s="4" t="s">
        <v>5</v>
      </c>
      <c r="C452" s="4" t="s">
        <v>7</v>
      </c>
      <c r="D452" s="4" t="s">
        <v>8</v>
      </c>
      <c r="E452" s="4" t="s">
        <v>11</v>
      </c>
    </row>
    <row r="453" spans="1:5">
      <c r="A453" t="n">
        <v>5193</v>
      </c>
      <c r="B453" s="23" t="n">
        <v>94</v>
      </c>
      <c r="C453" s="7" t="n">
        <v>0</v>
      </c>
      <c r="D453" s="7" t="s">
        <v>82</v>
      </c>
      <c r="E453" s="7" t="n">
        <v>2</v>
      </c>
    </row>
    <row r="454" spans="1:5">
      <c r="A454" t="s">
        <v>4</v>
      </c>
      <c r="B454" s="4" t="s">
        <v>5</v>
      </c>
      <c r="C454" s="4" t="s">
        <v>7</v>
      </c>
      <c r="D454" s="4" t="s">
        <v>8</v>
      </c>
      <c r="E454" s="4" t="s">
        <v>11</v>
      </c>
    </row>
    <row r="455" spans="1:5">
      <c r="A455" t="n">
        <v>5210</v>
      </c>
      <c r="B455" s="23" t="n">
        <v>94</v>
      </c>
      <c r="C455" s="7" t="n">
        <v>1</v>
      </c>
      <c r="D455" s="7" t="s">
        <v>82</v>
      </c>
      <c r="E455" s="7" t="n">
        <v>4</v>
      </c>
    </row>
    <row r="456" spans="1:5">
      <c r="A456" t="s">
        <v>4</v>
      </c>
      <c r="B456" s="4" t="s">
        <v>5</v>
      </c>
      <c r="C456" s="4" t="s">
        <v>7</v>
      </c>
      <c r="D456" s="4" t="s">
        <v>8</v>
      </c>
    </row>
    <row r="457" spans="1:5">
      <c r="A457" t="n">
        <v>5227</v>
      </c>
      <c r="B457" s="23" t="n">
        <v>94</v>
      </c>
      <c r="C457" s="7" t="n">
        <v>5</v>
      </c>
      <c r="D457" s="7" t="s">
        <v>82</v>
      </c>
    </row>
    <row r="458" spans="1:5">
      <c r="A458" t="s">
        <v>4</v>
      </c>
      <c r="B458" s="4" t="s">
        <v>5</v>
      </c>
      <c r="C458" s="4" t="s">
        <v>7</v>
      </c>
      <c r="D458" s="4" t="s">
        <v>8</v>
      </c>
      <c r="E458" s="4" t="s">
        <v>11</v>
      </c>
    </row>
    <row r="459" spans="1:5">
      <c r="A459" t="n">
        <v>5242</v>
      </c>
      <c r="B459" s="23" t="n">
        <v>94</v>
      </c>
      <c r="C459" s="7" t="n">
        <v>0</v>
      </c>
      <c r="D459" s="7" t="s">
        <v>83</v>
      </c>
      <c r="E459" s="7" t="n">
        <v>1</v>
      </c>
    </row>
    <row r="460" spans="1:5">
      <c r="A460" t="s">
        <v>4</v>
      </c>
      <c r="B460" s="4" t="s">
        <v>5</v>
      </c>
      <c r="C460" s="4" t="s">
        <v>7</v>
      </c>
      <c r="D460" s="4" t="s">
        <v>8</v>
      </c>
      <c r="E460" s="4" t="s">
        <v>11</v>
      </c>
    </row>
    <row r="461" spans="1:5">
      <c r="A461" t="n">
        <v>5259</v>
      </c>
      <c r="B461" s="23" t="n">
        <v>94</v>
      </c>
      <c r="C461" s="7" t="n">
        <v>0</v>
      </c>
      <c r="D461" s="7" t="s">
        <v>83</v>
      </c>
      <c r="E461" s="7" t="n">
        <v>2</v>
      </c>
    </row>
    <row r="462" spans="1:5">
      <c r="A462" t="s">
        <v>4</v>
      </c>
      <c r="B462" s="4" t="s">
        <v>5</v>
      </c>
      <c r="C462" s="4" t="s">
        <v>7</v>
      </c>
      <c r="D462" s="4" t="s">
        <v>8</v>
      </c>
      <c r="E462" s="4" t="s">
        <v>11</v>
      </c>
    </row>
    <row r="463" spans="1:5">
      <c r="A463" t="n">
        <v>5276</v>
      </c>
      <c r="B463" s="23" t="n">
        <v>94</v>
      </c>
      <c r="C463" s="7" t="n">
        <v>1</v>
      </c>
      <c r="D463" s="7" t="s">
        <v>83</v>
      </c>
      <c r="E463" s="7" t="n">
        <v>4</v>
      </c>
    </row>
    <row r="464" spans="1:5">
      <c r="A464" t="s">
        <v>4</v>
      </c>
      <c r="B464" s="4" t="s">
        <v>5</v>
      </c>
      <c r="C464" s="4" t="s">
        <v>7</v>
      </c>
      <c r="D464" s="4" t="s">
        <v>8</v>
      </c>
    </row>
    <row r="465" spans="1:5">
      <c r="A465" t="n">
        <v>5293</v>
      </c>
      <c r="B465" s="23" t="n">
        <v>94</v>
      </c>
      <c r="C465" s="7" t="n">
        <v>5</v>
      </c>
      <c r="D465" s="7" t="s">
        <v>83</v>
      </c>
    </row>
    <row r="466" spans="1:5">
      <c r="A466" t="s">
        <v>4</v>
      </c>
      <c r="B466" s="4" t="s">
        <v>5</v>
      </c>
      <c r="C466" s="4" t="s">
        <v>7</v>
      </c>
      <c r="D466" s="4" t="s">
        <v>8</v>
      </c>
      <c r="E466" s="4" t="s">
        <v>11</v>
      </c>
    </row>
    <row r="467" spans="1:5">
      <c r="A467" t="n">
        <v>5308</v>
      </c>
      <c r="B467" s="23" t="n">
        <v>94</v>
      </c>
      <c r="C467" s="7" t="n">
        <v>0</v>
      </c>
      <c r="D467" s="7" t="s">
        <v>84</v>
      </c>
      <c r="E467" s="7" t="n">
        <v>1</v>
      </c>
    </row>
    <row r="468" spans="1:5">
      <c r="A468" t="s">
        <v>4</v>
      </c>
      <c r="B468" s="4" t="s">
        <v>5</v>
      </c>
      <c r="C468" s="4" t="s">
        <v>7</v>
      </c>
      <c r="D468" s="4" t="s">
        <v>8</v>
      </c>
      <c r="E468" s="4" t="s">
        <v>11</v>
      </c>
    </row>
    <row r="469" spans="1:5">
      <c r="A469" t="n">
        <v>5325</v>
      </c>
      <c r="B469" s="23" t="n">
        <v>94</v>
      </c>
      <c r="C469" s="7" t="n">
        <v>0</v>
      </c>
      <c r="D469" s="7" t="s">
        <v>84</v>
      </c>
      <c r="E469" s="7" t="n">
        <v>2</v>
      </c>
    </row>
    <row r="470" spans="1:5">
      <c r="A470" t="s">
        <v>4</v>
      </c>
      <c r="B470" s="4" t="s">
        <v>5</v>
      </c>
      <c r="C470" s="4" t="s">
        <v>7</v>
      </c>
      <c r="D470" s="4" t="s">
        <v>8</v>
      </c>
      <c r="E470" s="4" t="s">
        <v>11</v>
      </c>
    </row>
    <row r="471" spans="1:5">
      <c r="A471" t="n">
        <v>5342</v>
      </c>
      <c r="B471" s="23" t="n">
        <v>94</v>
      </c>
      <c r="C471" s="7" t="n">
        <v>1</v>
      </c>
      <c r="D471" s="7" t="s">
        <v>84</v>
      </c>
      <c r="E471" s="7" t="n">
        <v>4</v>
      </c>
    </row>
    <row r="472" spans="1:5">
      <c r="A472" t="s">
        <v>4</v>
      </c>
      <c r="B472" s="4" t="s">
        <v>5</v>
      </c>
      <c r="C472" s="4" t="s">
        <v>7</v>
      </c>
      <c r="D472" s="4" t="s">
        <v>8</v>
      </c>
    </row>
    <row r="473" spans="1:5">
      <c r="A473" t="n">
        <v>5359</v>
      </c>
      <c r="B473" s="23" t="n">
        <v>94</v>
      </c>
      <c r="C473" s="7" t="n">
        <v>5</v>
      </c>
      <c r="D473" s="7" t="s">
        <v>84</v>
      </c>
    </row>
    <row r="474" spans="1:5">
      <c r="A474" t="s">
        <v>4</v>
      </c>
      <c r="B474" s="4" t="s">
        <v>5</v>
      </c>
      <c r="C474" s="4" t="s">
        <v>7</v>
      </c>
      <c r="D474" s="4" t="s">
        <v>8</v>
      </c>
      <c r="E474" s="4" t="s">
        <v>11</v>
      </c>
    </row>
    <row r="475" spans="1:5">
      <c r="A475" t="n">
        <v>5374</v>
      </c>
      <c r="B475" s="23" t="n">
        <v>94</v>
      </c>
      <c r="C475" s="7" t="n">
        <v>0</v>
      </c>
      <c r="D475" s="7" t="s">
        <v>85</v>
      </c>
      <c r="E475" s="7" t="n">
        <v>1</v>
      </c>
    </row>
    <row r="476" spans="1:5">
      <c r="A476" t="s">
        <v>4</v>
      </c>
      <c r="B476" s="4" t="s">
        <v>5</v>
      </c>
      <c r="C476" s="4" t="s">
        <v>7</v>
      </c>
      <c r="D476" s="4" t="s">
        <v>8</v>
      </c>
      <c r="E476" s="4" t="s">
        <v>11</v>
      </c>
    </row>
    <row r="477" spans="1:5">
      <c r="A477" t="n">
        <v>5392</v>
      </c>
      <c r="B477" s="23" t="n">
        <v>94</v>
      </c>
      <c r="C477" s="7" t="n">
        <v>0</v>
      </c>
      <c r="D477" s="7" t="s">
        <v>85</v>
      </c>
      <c r="E477" s="7" t="n">
        <v>2</v>
      </c>
    </row>
    <row r="478" spans="1:5">
      <c r="A478" t="s">
        <v>4</v>
      </c>
      <c r="B478" s="4" t="s">
        <v>5</v>
      </c>
      <c r="C478" s="4" t="s">
        <v>7</v>
      </c>
      <c r="D478" s="4" t="s">
        <v>8</v>
      </c>
      <c r="E478" s="4" t="s">
        <v>11</v>
      </c>
    </row>
    <row r="479" spans="1:5">
      <c r="A479" t="n">
        <v>5410</v>
      </c>
      <c r="B479" s="23" t="n">
        <v>94</v>
      </c>
      <c r="C479" s="7" t="n">
        <v>1</v>
      </c>
      <c r="D479" s="7" t="s">
        <v>85</v>
      </c>
      <c r="E479" s="7" t="n">
        <v>4</v>
      </c>
    </row>
    <row r="480" spans="1:5">
      <c r="A480" t="s">
        <v>4</v>
      </c>
      <c r="B480" s="4" t="s">
        <v>5</v>
      </c>
      <c r="C480" s="4" t="s">
        <v>7</v>
      </c>
      <c r="D480" s="4" t="s">
        <v>8</v>
      </c>
    </row>
    <row r="481" spans="1:5">
      <c r="A481" t="n">
        <v>5428</v>
      </c>
      <c r="B481" s="23" t="n">
        <v>94</v>
      </c>
      <c r="C481" s="7" t="n">
        <v>5</v>
      </c>
      <c r="D481" s="7" t="s">
        <v>85</v>
      </c>
    </row>
    <row r="482" spans="1:5">
      <c r="A482" t="s">
        <v>4</v>
      </c>
      <c r="B482" s="4" t="s">
        <v>5</v>
      </c>
      <c r="C482" s="4" t="s">
        <v>7</v>
      </c>
      <c r="D482" s="4" t="s">
        <v>8</v>
      </c>
      <c r="E482" s="4" t="s">
        <v>11</v>
      </c>
    </row>
    <row r="483" spans="1:5">
      <c r="A483" t="n">
        <v>5444</v>
      </c>
      <c r="B483" s="23" t="n">
        <v>94</v>
      </c>
      <c r="C483" s="7" t="n">
        <v>0</v>
      </c>
      <c r="D483" s="7" t="s">
        <v>86</v>
      </c>
      <c r="E483" s="7" t="n">
        <v>1</v>
      </c>
    </row>
    <row r="484" spans="1:5">
      <c r="A484" t="s">
        <v>4</v>
      </c>
      <c r="B484" s="4" t="s">
        <v>5</v>
      </c>
      <c r="C484" s="4" t="s">
        <v>7</v>
      </c>
      <c r="D484" s="4" t="s">
        <v>8</v>
      </c>
      <c r="E484" s="4" t="s">
        <v>11</v>
      </c>
    </row>
    <row r="485" spans="1:5">
      <c r="A485" t="n">
        <v>5462</v>
      </c>
      <c r="B485" s="23" t="n">
        <v>94</v>
      </c>
      <c r="C485" s="7" t="n">
        <v>0</v>
      </c>
      <c r="D485" s="7" t="s">
        <v>86</v>
      </c>
      <c r="E485" s="7" t="n">
        <v>2</v>
      </c>
    </row>
    <row r="486" spans="1:5">
      <c r="A486" t="s">
        <v>4</v>
      </c>
      <c r="B486" s="4" t="s">
        <v>5</v>
      </c>
      <c r="C486" s="4" t="s">
        <v>7</v>
      </c>
      <c r="D486" s="4" t="s">
        <v>8</v>
      </c>
      <c r="E486" s="4" t="s">
        <v>11</v>
      </c>
    </row>
    <row r="487" spans="1:5">
      <c r="A487" t="n">
        <v>5480</v>
      </c>
      <c r="B487" s="23" t="n">
        <v>94</v>
      </c>
      <c r="C487" s="7" t="n">
        <v>1</v>
      </c>
      <c r="D487" s="7" t="s">
        <v>86</v>
      </c>
      <c r="E487" s="7" t="n">
        <v>4</v>
      </c>
    </row>
    <row r="488" spans="1:5">
      <c r="A488" t="s">
        <v>4</v>
      </c>
      <c r="B488" s="4" t="s">
        <v>5</v>
      </c>
      <c r="C488" s="4" t="s">
        <v>7</v>
      </c>
      <c r="D488" s="4" t="s">
        <v>8</v>
      </c>
    </row>
    <row r="489" spans="1:5">
      <c r="A489" t="n">
        <v>5498</v>
      </c>
      <c r="B489" s="23" t="n">
        <v>94</v>
      </c>
      <c r="C489" s="7" t="n">
        <v>5</v>
      </c>
      <c r="D489" s="7" t="s">
        <v>86</v>
      </c>
    </row>
    <row r="490" spans="1:5">
      <c r="A490" t="s">
        <v>4</v>
      </c>
      <c r="B490" s="4" t="s">
        <v>5</v>
      </c>
      <c r="C490" s="4" t="s">
        <v>7</v>
      </c>
      <c r="D490" s="4" t="s">
        <v>8</v>
      </c>
      <c r="E490" s="4" t="s">
        <v>11</v>
      </c>
    </row>
    <row r="491" spans="1:5">
      <c r="A491" t="n">
        <v>5514</v>
      </c>
      <c r="B491" s="23" t="n">
        <v>94</v>
      </c>
      <c r="C491" s="7" t="n">
        <v>0</v>
      </c>
      <c r="D491" s="7" t="s">
        <v>87</v>
      </c>
      <c r="E491" s="7" t="n">
        <v>1</v>
      </c>
    </row>
    <row r="492" spans="1:5">
      <c r="A492" t="s">
        <v>4</v>
      </c>
      <c r="B492" s="4" t="s">
        <v>5</v>
      </c>
      <c r="C492" s="4" t="s">
        <v>7</v>
      </c>
      <c r="D492" s="4" t="s">
        <v>8</v>
      </c>
      <c r="E492" s="4" t="s">
        <v>11</v>
      </c>
    </row>
    <row r="493" spans="1:5">
      <c r="A493" t="n">
        <v>5528</v>
      </c>
      <c r="B493" s="23" t="n">
        <v>94</v>
      </c>
      <c r="C493" s="7" t="n">
        <v>0</v>
      </c>
      <c r="D493" s="7" t="s">
        <v>87</v>
      </c>
      <c r="E493" s="7" t="n">
        <v>2</v>
      </c>
    </row>
    <row r="494" spans="1:5">
      <c r="A494" t="s">
        <v>4</v>
      </c>
      <c r="B494" s="4" t="s">
        <v>5</v>
      </c>
      <c r="C494" s="4" t="s">
        <v>7</v>
      </c>
      <c r="D494" s="4" t="s">
        <v>8</v>
      </c>
      <c r="E494" s="4" t="s">
        <v>11</v>
      </c>
    </row>
    <row r="495" spans="1:5">
      <c r="A495" t="n">
        <v>5542</v>
      </c>
      <c r="B495" s="23" t="n">
        <v>94</v>
      </c>
      <c r="C495" s="7" t="n">
        <v>1</v>
      </c>
      <c r="D495" s="7" t="s">
        <v>87</v>
      </c>
      <c r="E495" s="7" t="n">
        <v>4</v>
      </c>
    </row>
    <row r="496" spans="1:5">
      <c r="A496" t="s">
        <v>4</v>
      </c>
      <c r="B496" s="4" t="s">
        <v>5</v>
      </c>
      <c r="C496" s="4" t="s">
        <v>7</v>
      </c>
      <c r="D496" s="4" t="s">
        <v>8</v>
      </c>
    </row>
    <row r="497" spans="1:5">
      <c r="A497" t="n">
        <v>5556</v>
      </c>
      <c r="B497" s="23" t="n">
        <v>94</v>
      </c>
      <c r="C497" s="7" t="n">
        <v>5</v>
      </c>
      <c r="D497" s="7" t="s">
        <v>87</v>
      </c>
    </row>
    <row r="498" spans="1:5">
      <c r="A498" t="s">
        <v>4</v>
      </c>
      <c r="B498" s="4" t="s">
        <v>5</v>
      </c>
      <c r="C498" s="4" t="s">
        <v>7</v>
      </c>
      <c r="D498" s="4" t="s">
        <v>8</v>
      </c>
      <c r="E498" s="4" t="s">
        <v>11</v>
      </c>
    </row>
    <row r="499" spans="1:5">
      <c r="A499" t="n">
        <v>5568</v>
      </c>
      <c r="B499" s="23" t="n">
        <v>94</v>
      </c>
      <c r="C499" s="7" t="n">
        <v>0</v>
      </c>
      <c r="D499" s="7" t="s">
        <v>88</v>
      </c>
      <c r="E499" s="7" t="n">
        <v>1</v>
      </c>
    </row>
    <row r="500" spans="1:5">
      <c r="A500" t="s">
        <v>4</v>
      </c>
      <c r="B500" s="4" t="s">
        <v>5</v>
      </c>
      <c r="C500" s="4" t="s">
        <v>7</v>
      </c>
      <c r="D500" s="4" t="s">
        <v>8</v>
      </c>
      <c r="E500" s="4" t="s">
        <v>11</v>
      </c>
    </row>
    <row r="501" spans="1:5">
      <c r="A501" t="n">
        <v>5583</v>
      </c>
      <c r="B501" s="23" t="n">
        <v>94</v>
      </c>
      <c r="C501" s="7" t="n">
        <v>0</v>
      </c>
      <c r="D501" s="7" t="s">
        <v>88</v>
      </c>
      <c r="E501" s="7" t="n">
        <v>2</v>
      </c>
    </row>
    <row r="502" spans="1:5">
      <c r="A502" t="s">
        <v>4</v>
      </c>
      <c r="B502" s="4" t="s">
        <v>5</v>
      </c>
      <c r="C502" s="4" t="s">
        <v>7</v>
      </c>
      <c r="D502" s="4" t="s">
        <v>8</v>
      </c>
      <c r="E502" s="4" t="s">
        <v>11</v>
      </c>
    </row>
    <row r="503" spans="1:5">
      <c r="A503" t="n">
        <v>5598</v>
      </c>
      <c r="B503" s="23" t="n">
        <v>94</v>
      </c>
      <c r="C503" s="7" t="n">
        <v>1</v>
      </c>
      <c r="D503" s="7" t="s">
        <v>88</v>
      </c>
      <c r="E503" s="7" t="n">
        <v>4</v>
      </c>
    </row>
    <row r="504" spans="1:5">
      <c r="A504" t="s">
        <v>4</v>
      </c>
      <c r="B504" s="4" t="s">
        <v>5</v>
      </c>
      <c r="C504" s="4" t="s">
        <v>7</v>
      </c>
      <c r="D504" s="4" t="s">
        <v>8</v>
      </c>
    </row>
    <row r="505" spans="1:5">
      <c r="A505" t="n">
        <v>5613</v>
      </c>
      <c r="B505" s="23" t="n">
        <v>94</v>
      </c>
      <c r="C505" s="7" t="n">
        <v>5</v>
      </c>
      <c r="D505" s="7" t="s">
        <v>88</v>
      </c>
    </row>
    <row r="506" spans="1:5">
      <c r="A506" t="s">
        <v>4</v>
      </c>
      <c r="B506" s="4" t="s">
        <v>5</v>
      </c>
      <c r="C506" s="4" t="s">
        <v>7</v>
      </c>
      <c r="D506" s="4" t="s">
        <v>8</v>
      </c>
      <c r="E506" s="4" t="s">
        <v>11</v>
      </c>
    </row>
    <row r="507" spans="1:5">
      <c r="A507" t="n">
        <v>5626</v>
      </c>
      <c r="B507" s="23" t="n">
        <v>94</v>
      </c>
      <c r="C507" s="7" t="n">
        <v>0</v>
      </c>
      <c r="D507" s="7" t="s">
        <v>89</v>
      </c>
      <c r="E507" s="7" t="n">
        <v>1</v>
      </c>
    </row>
    <row r="508" spans="1:5">
      <c r="A508" t="s">
        <v>4</v>
      </c>
      <c r="B508" s="4" t="s">
        <v>5</v>
      </c>
      <c r="C508" s="4" t="s">
        <v>7</v>
      </c>
      <c r="D508" s="4" t="s">
        <v>8</v>
      </c>
      <c r="E508" s="4" t="s">
        <v>11</v>
      </c>
    </row>
    <row r="509" spans="1:5">
      <c r="A509" t="n">
        <v>5641</v>
      </c>
      <c r="B509" s="23" t="n">
        <v>94</v>
      </c>
      <c r="C509" s="7" t="n">
        <v>0</v>
      </c>
      <c r="D509" s="7" t="s">
        <v>89</v>
      </c>
      <c r="E509" s="7" t="n">
        <v>2</v>
      </c>
    </row>
    <row r="510" spans="1:5">
      <c r="A510" t="s">
        <v>4</v>
      </c>
      <c r="B510" s="4" t="s">
        <v>5</v>
      </c>
      <c r="C510" s="4" t="s">
        <v>7</v>
      </c>
      <c r="D510" s="4" t="s">
        <v>8</v>
      </c>
      <c r="E510" s="4" t="s">
        <v>11</v>
      </c>
    </row>
    <row r="511" spans="1:5">
      <c r="A511" t="n">
        <v>5656</v>
      </c>
      <c r="B511" s="23" t="n">
        <v>94</v>
      </c>
      <c r="C511" s="7" t="n">
        <v>1</v>
      </c>
      <c r="D511" s="7" t="s">
        <v>89</v>
      </c>
      <c r="E511" s="7" t="n">
        <v>4</v>
      </c>
    </row>
    <row r="512" spans="1:5">
      <c r="A512" t="s">
        <v>4</v>
      </c>
      <c r="B512" s="4" t="s">
        <v>5</v>
      </c>
      <c r="C512" s="4" t="s">
        <v>7</v>
      </c>
      <c r="D512" s="4" t="s">
        <v>8</v>
      </c>
    </row>
    <row r="513" spans="1:5">
      <c r="A513" t="n">
        <v>5671</v>
      </c>
      <c r="B513" s="23" t="n">
        <v>94</v>
      </c>
      <c r="C513" s="7" t="n">
        <v>5</v>
      </c>
      <c r="D513" s="7" t="s">
        <v>89</v>
      </c>
    </row>
    <row r="514" spans="1:5">
      <c r="A514" t="s">
        <v>4</v>
      </c>
      <c r="B514" s="4" t="s">
        <v>5</v>
      </c>
      <c r="C514" s="4" t="s">
        <v>7</v>
      </c>
      <c r="D514" s="4" t="s">
        <v>8</v>
      </c>
      <c r="E514" s="4" t="s">
        <v>11</v>
      </c>
    </row>
    <row r="515" spans="1:5">
      <c r="A515" t="n">
        <v>5684</v>
      </c>
      <c r="B515" s="23" t="n">
        <v>94</v>
      </c>
      <c r="C515" s="7" t="n">
        <v>0</v>
      </c>
      <c r="D515" s="7" t="s">
        <v>90</v>
      </c>
      <c r="E515" s="7" t="n">
        <v>1</v>
      </c>
    </row>
    <row r="516" spans="1:5">
      <c r="A516" t="s">
        <v>4</v>
      </c>
      <c r="B516" s="4" t="s">
        <v>5</v>
      </c>
      <c r="C516" s="4" t="s">
        <v>7</v>
      </c>
      <c r="D516" s="4" t="s">
        <v>8</v>
      </c>
      <c r="E516" s="4" t="s">
        <v>11</v>
      </c>
    </row>
    <row r="517" spans="1:5">
      <c r="A517" t="n">
        <v>5699</v>
      </c>
      <c r="B517" s="23" t="n">
        <v>94</v>
      </c>
      <c r="C517" s="7" t="n">
        <v>0</v>
      </c>
      <c r="D517" s="7" t="s">
        <v>90</v>
      </c>
      <c r="E517" s="7" t="n">
        <v>2</v>
      </c>
    </row>
    <row r="518" spans="1:5">
      <c r="A518" t="s">
        <v>4</v>
      </c>
      <c r="B518" s="4" t="s">
        <v>5</v>
      </c>
      <c r="C518" s="4" t="s">
        <v>7</v>
      </c>
      <c r="D518" s="4" t="s">
        <v>8</v>
      </c>
      <c r="E518" s="4" t="s">
        <v>11</v>
      </c>
    </row>
    <row r="519" spans="1:5">
      <c r="A519" t="n">
        <v>5714</v>
      </c>
      <c r="B519" s="23" t="n">
        <v>94</v>
      </c>
      <c r="C519" s="7" t="n">
        <v>1</v>
      </c>
      <c r="D519" s="7" t="s">
        <v>90</v>
      </c>
      <c r="E519" s="7" t="n">
        <v>4</v>
      </c>
    </row>
    <row r="520" spans="1:5">
      <c r="A520" t="s">
        <v>4</v>
      </c>
      <c r="B520" s="4" t="s">
        <v>5</v>
      </c>
      <c r="C520" s="4" t="s">
        <v>7</v>
      </c>
      <c r="D520" s="4" t="s">
        <v>8</v>
      </c>
    </row>
    <row r="521" spans="1:5">
      <c r="A521" t="n">
        <v>5729</v>
      </c>
      <c r="B521" s="23" t="n">
        <v>94</v>
      </c>
      <c r="C521" s="7" t="n">
        <v>5</v>
      </c>
      <c r="D521" s="7" t="s">
        <v>90</v>
      </c>
    </row>
    <row r="522" spans="1:5">
      <c r="A522" t="s">
        <v>4</v>
      </c>
      <c r="B522" s="4" t="s">
        <v>5</v>
      </c>
      <c r="C522" s="4" t="s">
        <v>7</v>
      </c>
      <c r="D522" s="4" t="s">
        <v>8</v>
      </c>
      <c r="E522" s="4" t="s">
        <v>11</v>
      </c>
    </row>
    <row r="523" spans="1:5">
      <c r="A523" t="n">
        <v>5742</v>
      </c>
      <c r="B523" s="23" t="n">
        <v>94</v>
      </c>
      <c r="C523" s="7" t="n">
        <v>0</v>
      </c>
      <c r="D523" s="7" t="s">
        <v>91</v>
      </c>
      <c r="E523" s="7" t="n">
        <v>1</v>
      </c>
    </row>
    <row r="524" spans="1:5">
      <c r="A524" t="s">
        <v>4</v>
      </c>
      <c r="B524" s="4" t="s">
        <v>5</v>
      </c>
      <c r="C524" s="4" t="s">
        <v>7</v>
      </c>
      <c r="D524" s="4" t="s">
        <v>8</v>
      </c>
      <c r="E524" s="4" t="s">
        <v>11</v>
      </c>
    </row>
    <row r="525" spans="1:5">
      <c r="A525" t="n">
        <v>5757</v>
      </c>
      <c r="B525" s="23" t="n">
        <v>94</v>
      </c>
      <c r="C525" s="7" t="n">
        <v>0</v>
      </c>
      <c r="D525" s="7" t="s">
        <v>91</v>
      </c>
      <c r="E525" s="7" t="n">
        <v>2</v>
      </c>
    </row>
    <row r="526" spans="1:5">
      <c r="A526" t="s">
        <v>4</v>
      </c>
      <c r="B526" s="4" t="s">
        <v>5</v>
      </c>
      <c r="C526" s="4" t="s">
        <v>7</v>
      </c>
      <c r="D526" s="4" t="s">
        <v>8</v>
      </c>
      <c r="E526" s="4" t="s">
        <v>11</v>
      </c>
    </row>
    <row r="527" spans="1:5">
      <c r="A527" t="n">
        <v>5772</v>
      </c>
      <c r="B527" s="23" t="n">
        <v>94</v>
      </c>
      <c r="C527" s="7" t="n">
        <v>1</v>
      </c>
      <c r="D527" s="7" t="s">
        <v>91</v>
      </c>
      <c r="E527" s="7" t="n">
        <v>4</v>
      </c>
    </row>
    <row r="528" spans="1:5">
      <c r="A528" t="s">
        <v>4</v>
      </c>
      <c r="B528" s="4" t="s">
        <v>5</v>
      </c>
      <c r="C528" s="4" t="s">
        <v>7</v>
      </c>
      <c r="D528" s="4" t="s">
        <v>8</v>
      </c>
    </row>
    <row r="529" spans="1:5">
      <c r="A529" t="n">
        <v>5787</v>
      </c>
      <c r="B529" s="23" t="n">
        <v>94</v>
      </c>
      <c r="C529" s="7" t="n">
        <v>5</v>
      </c>
      <c r="D529" s="7" t="s">
        <v>91</v>
      </c>
    </row>
    <row r="530" spans="1:5">
      <c r="A530" t="s">
        <v>4</v>
      </c>
      <c r="B530" s="4" t="s">
        <v>5</v>
      </c>
      <c r="C530" s="4" t="s">
        <v>7</v>
      </c>
      <c r="D530" s="4" t="s">
        <v>8</v>
      </c>
      <c r="E530" s="4" t="s">
        <v>11</v>
      </c>
    </row>
    <row r="531" spans="1:5">
      <c r="A531" t="n">
        <v>5800</v>
      </c>
      <c r="B531" s="23" t="n">
        <v>94</v>
      </c>
      <c r="C531" s="7" t="n">
        <v>0</v>
      </c>
      <c r="D531" s="7" t="s">
        <v>92</v>
      </c>
      <c r="E531" s="7" t="n">
        <v>1</v>
      </c>
    </row>
    <row r="532" spans="1:5">
      <c r="A532" t="s">
        <v>4</v>
      </c>
      <c r="B532" s="4" t="s">
        <v>5</v>
      </c>
      <c r="C532" s="4" t="s">
        <v>7</v>
      </c>
      <c r="D532" s="4" t="s">
        <v>8</v>
      </c>
      <c r="E532" s="4" t="s">
        <v>11</v>
      </c>
    </row>
    <row r="533" spans="1:5">
      <c r="A533" t="n">
        <v>5815</v>
      </c>
      <c r="B533" s="23" t="n">
        <v>94</v>
      </c>
      <c r="C533" s="7" t="n">
        <v>0</v>
      </c>
      <c r="D533" s="7" t="s">
        <v>92</v>
      </c>
      <c r="E533" s="7" t="n">
        <v>2</v>
      </c>
    </row>
    <row r="534" spans="1:5">
      <c r="A534" t="s">
        <v>4</v>
      </c>
      <c r="B534" s="4" t="s">
        <v>5</v>
      </c>
      <c r="C534" s="4" t="s">
        <v>7</v>
      </c>
      <c r="D534" s="4" t="s">
        <v>8</v>
      </c>
      <c r="E534" s="4" t="s">
        <v>11</v>
      </c>
    </row>
    <row r="535" spans="1:5">
      <c r="A535" t="n">
        <v>5830</v>
      </c>
      <c r="B535" s="23" t="n">
        <v>94</v>
      </c>
      <c r="C535" s="7" t="n">
        <v>1</v>
      </c>
      <c r="D535" s="7" t="s">
        <v>92</v>
      </c>
      <c r="E535" s="7" t="n">
        <v>4</v>
      </c>
    </row>
    <row r="536" spans="1:5">
      <c r="A536" t="s">
        <v>4</v>
      </c>
      <c r="B536" s="4" t="s">
        <v>5</v>
      </c>
      <c r="C536" s="4" t="s">
        <v>7</v>
      </c>
      <c r="D536" s="4" t="s">
        <v>8</v>
      </c>
    </row>
    <row r="537" spans="1:5">
      <c r="A537" t="n">
        <v>5845</v>
      </c>
      <c r="B537" s="23" t="n">
        <v>94</v>
      </c>
      <c r="C537" s="7" t="n">
        <v>5</v>
      </c>
      <c r="D537" s="7" t="s">
        <v>92</v>
      </c>
    </row>
    <row r="538" spans="1:5">
      <c r="A538" t="s">
        <v>4</v>
      </c>
      <c r="B538" s="4" t="s">
        <v>5</v>
      </c>
      <c r="C538" s="4" t="s">
        <v>7</v>
      </c>
      <c r="D538" s="4" t="s">
        <v>8</v>
      </c>
      <c r="E538" s="4" t="s">
        <v>11</v>
      </c>
    </row>
    <row r="539" spans="1:5">
      <c r="A539" t="n">
        <v>5858</v>
      </c>
      <c r="B539" s="23" t="n">
        <v>94</v>
      </c>
      <c r="C539" s="7" t="n">
        <v>0</v>
      </c>
      <c r="D539" s="7" t="s">
        <v>93</v>
      </c>
      <c r="E539" s="7" t="n">
        <v>1</v>
      </c>
    </row>
    <row r="540" spans="1:5">
      <c r="A540" t="s">
        <v>4</v>
      </c>
      <c r="B540" s="4" t="s">
        <v>5</v>
      </c>
      <c r="C540" s="4" t="s">
        <v>7</v>
      </c>
      <c r="D540" s="4" t="s">
        <v>8</v>
      </c>
      <c r="E540" s="4" t="s">
        <v>11</v>
      </c>
    </row>
    <row r="541" spans="1:5">
      <c r="A541" t="n">
        <v>5873</v>
      </c>
      <c r="B541" s="23" t="n">
        <v>94</v>
      </c>
      <c r="C541" s="7" t="n">
        <v>0</v>
      </c>
      <c r="D541" s="7" t="s">
        <v>93</v>
      </c>
      <c r="E541" s="7" t="n">
        <v>2</v>
      </c>
    </row>
    <row r="542" spans="1:5">
      <c r="A542" t="s">
        <v>4</v>
      </c>
      <c r="B542" s="4" t="s">
        <v>5</v>
      </c>
      <c r="C542" s="4" t="s">
        <v>7</v>
      </c>
      <c r="D542" s="4" t="s">
        <v>8</v>
      </c>
      <c r="E542" s="4" t="s">
        <v>11</v>
      </c>
    </row>
    <row r="543" spans="1:5">
      <c r="A543" t="n">
        <v>5888</v>
      </c>
      <c r="B543" s="23" t="n">
        <v>94</v>
      </c>
      <c r="C543" s="7" t="n">
        <v>1</v>
      </c>
      <c r="D543" s="7" t="s">
        <v>93</v>
      </c>
      <c r="E543" s="7" t="n">
        <v>4</v>
      </c>
    </row>
    <row r="544" spans="1:5">
      <c r="A544" t="s">
        <v>4</v>
      </c>
      <c r="B544" s="4" t="s">
        <v>5</v>
      </c>
      <c r="C544" s="4" t="s">
        <v>7</v>
      </c>
      <c r="D544" s="4" t="s">
        <v>8</v>
      </c>
    </row>
    <row r="545" spans="1:5">
      <c r="A545" t="n">
        <v>5903</v>
      </c>
      <c r="B545" s="23" t="n">
        <v>94</v>
      </c>
      <c r="C545" s="7" t="n">
        <v>5</v>
      </c>
      <c r="D545" s="7" t="s">
        <v>93</v>
      </c>
    </row>
    <row r="546" spans="1:5">
      <c r="A546" t="s">
        <v>4</v>
      </c>
      <c r="B546" s="4" t="s">
        <v>5</v>
      </c>
      <c r="C546" s="4" t="s">
        <v>7</v>
      </c>
      <c r="D546" s="4" t="s">
        <v>8</v>
      </c>
      <c r="E546" s="4" t="s">
        <v>11</v>
      </c>
    </row>
    <row r="547" spans="1:5">
      <c r="A547" t="n">
        <v>5916</v>
      </c>
      <c r="B547" s="23" t="n">
        <v>94</v>
      </c>
      <c r="C547" s="7" t="n">
        <v>0</v>
      </c>
      <c r="D547" s="7" t="s">
        <v>94</v>
      </c>
      <c r="E547" s="7" t="n">
        <v>1</v>
      </c>
    </row>
    <row r="548" spans="1:5">
      <c r="A548" t="s">
        <v>4</v>
      </c>
      <c r="B548" s="4" t="s">
        <v>5</v>
      </c>
      <c r="C548" s="4" t="s">
        <v>7</v>
      </c>
      <c r="D548" s="4" t="s">
        <v>8</v>
      </c>
      <c r="E548" s="4" t="s">
        <v>11</v>
      </c>
    </row>
    <row r="549" spans="1:5">
      <c r="A549" t="n">
        <v>5931</v>
      </c>
      <c r="B549" s="23" t="n">
        <v>94</v>
      </c>
      <c r="C549" s="7" t="n">
        <v>0</v>
      </c>
      <c r="D549" s="7" t="s">
        <v>94</v>
      </c>
      <c r="E549" s="7" t="n">
        <v>2</v>
      </c>
    </row>
    <row r="550" spans="1:5">
      <c r="A550" t="s">
        <v>4</v>
      </c>
      <c r="B550" s="4" t="s">
        <v>5</v>
      </c>
      <c r="C550" s="4" t="s">
        <v>7</v>
      </c>
      <c r="D550" s="4" t="s">
        <v>8</v>
      </c>
      <c r="E550" s="4" t="s">
        <v>11</v>
      </c>
    </row>
    <row r="551" spans="1:5">
      <c r="A551" t="n">
        <v>5946</v>
      </c>
      <c r="B551" s="23" t="n">
        <v>94</v>
      </c>
      <c r="C551" s="7" t="n">
        <v>1</v>
      </c>
      <c r="D551" s="7" t="s">
        <v>94</v>
      </c>
      <c r="E551" s="7" t="n">
        <v>4</v>
      </c>
    </row>
    <row r="552" spans="1:5">
      <c r="A552" t="s">
        <v>4</v>
      </c>
      <c r="B552" s="4" t="s">
        <v>5</v>
      </c>
      <c r="C552" s="4" t="s">
        <v>7</v>
      </c>
      <c r="D552" s="4" t="s">
        <v>8</v>
      </c>
    </row>
    <row r="553" spans="1:5">
      <c r="A553" t="n">
        <v>5961</v>
      </c>
      <c r="B553" s="23" t="n">
        <v>94</v>
      </c>
      <c r="C553" s="7" t="n">
        <v>5</v>
      </c>
      <c r="D553" s="7" t="s">
        <v>94</v>
      </c>
    </row>
    <row r="554" spans="1:5">
      <c r="A554" t="s">
        <v>4</v>
      </c>
      <c r="B554" s="4" t="s">
        <v>5</v>
      </c>
      <c r="C554" s="4" t="s">
        <v>7</v>
      </c>
      <c r="D554" s="4" t="s">
        <v>8</v>
      </c>
      <c r="E554" s="4" t="s">
        <v>11</v>
      </c>
    </row>
    <row r="555" spans="1:5">
      <c r="A555" t="n">
        <v>5974</v>
      </c>
      <c r="B555" s="23" t="n">
        <v>94</v>
      </c>
      <c r="C555" s="7" t="n">
        <v>0</v>
      </c>
      <c r="D555" s="7" t="s">
        <v>95</v>
      </c>
      <c r="E555" s="7" t="n">
        <v>1</v>
      </c>
    </row>
    <row r="556" spans="1:5">
      <c r="A556" t="s">
        <v>4</v>
      </c>
      <c r="B556" s="4" t="s">
        <v>5</v>
      </c>
      <c r="C556" s="4" t="s">
        <v>7</v>
      </c>
      <c r="D556" s="4" t="s">
        <v>8</v>
      </c>
      <c r="E556" s="4" t="s">
        <v>11</v>
      </c>
    </row>
    <row r="557" spans="1:5">
      <c r="A557" t="n">
        <v>5989</v>
      </c>
      <c r="B557" s="23" t="n">
        <v>94</v>
      </c>
      <c r="C557" s="7" t="n">
        <v>0</v>
      </c>
      <c r="D557" s="7" t="s">
        <v>95</v>
      </c>
      <c r="E557" s="7" t="n">
        <v>2</v>
      </c>
    </row>
    <row r="558" spans="1:5">
      <c r="A558" t="s">
        <v>4</v>
      </c>
      <c r="B558" s="4" t="s">
        <v>5</v>
      </c>
      <c r="C558" s="4" t="s">
        <v>7</v>
      </c>
      <c r="D558" s="4" t="s">
        <v>8</v>
      </c>
      <c r="E558" s="4" t="s">
        <v>11</v>
      </c>
    </row>
    <row r="559" spans="1:5">
      <c r="A559" t="n">
        <v>6004</v>
      </c>
      <c r="B559" s="23" t="n">
        <v>94</v>
      </c>
      <c r="C559" s="7" t="n">
        <v>1</v>
      </c>
      <c r="D559" s="7" t="s">
        <v>95</v>
      </c>
      <c r="E559" s="7" t="n">
        <v>4</v>
      </c>
    </row>
    <row r="560" spans="1:5">
      <c r="A560" t="s">
        <v>4</v>
      </c>
      <c r="B560" s="4" t="s">
        <v>5</v>
      </c>
      <c r="C560" s="4" t="s">
        <v>7</v>
      </c>
      <c r="D560" s="4" t="s">
        <v>8</v>
      </c>
    </row>
    <row r="561" spans="1:5">
      <c r="A561" t="n">
        <v>6019</v>
      </c>
      <c r="B561" s="23" t="n">
        <v>94</v>
      </c>
      <c r="C561" s="7" t="n">
        <v>5</v>
      </c>
      <c r="D561" s="7" t="s">
        <v>95</v>
      </c>
    </row>
    <row r="562" spans="1:5">
      <c r="A562" t="s">
        <v>4</v>
      </c>
      <c r="B562" s="4" t="s">
        <v>5</v>
      </c>
      <c r="C562" s="4" t="s">
        <v>7</v>
      </c>
      <c r="D562" s="4" t="s">
        <v>8</v>
      </c>
      <c r="E562" s="4" t="s">
        <v>11</v>
      </c>
    </row>
    <row r="563" spans="1:5">
      <c r="A563" t="n">
        <v>6032</v>
      </c>
      <c r="B563" s="23" t="n">
        <v>94</v>
      </c>
      <c r="C563" s="7" t="n">
        <v>0</v>
      </c>
      <c r="D563" s="7" t="s">
        <v>96</v>
      </c>
      <c r="E563" s="7" t="n">
        <v>1</v>
      </c>
    </row>
    <row r="564" spans="1:5">
      <c r="A564" t="s">
        <v>4</v>
      </c>
      <c r="B564" s="4" t="s">
        <v>5</v>
      </c>
      <c r="C564" s="4" t="s">
        <v>7</v>
      </c>
      <c r="D564" s="4" t="s">
        <v>8</v>
      </c>
      <c r="E564" s="4" t="s">
        <v>11</v>
      </c>
    </row>
    <row r="565" spans="1:5">
      <c r="A565" t="n">
        <v>6047</v>
      </c>
      <c r="B565" s="23" t="n">
        <v>94</v>
      </c>
      <c r="C565" s="7" t="n">
        <v>0</v>
      </c>
      <c r="D565" s="7" t="s">
        <v>96</v>
      </c>
      <c r="E565" s="7" t="n">
        <v>2</v>
      </c>
    </row>
    <row r="566" spans="1:5">
      <c r="A566" t="s">
        <v>4</v>
      </c>
      <c r="B566" s="4" t="s">
        <v>5</v>
      </c>
      <c r="C566" s="4" t="s">
        <v>7</v>
      </c>
      <c r="D566" s="4" t="s">
        <v>8</v>
      </c>
      <c r="E566" s="4" t="s">
        <v>11</v>
      </c>
    </row>
    <row r="567" spans="1:5">
      <c r="A567" t="n">
        <v>6062</v>
      </c>
      <c r="B567" s="23" t="n">
        <v>94</v>
      </c>
      <c r="C567" s="7" t="n">
        <v>1</v>
      </c>
      <c r="D567" s="7" t="s">
        <v>96</v>
      </c>
      <c r="E567" s="7" t="n">
        <v>4</v>
      </c>
    </row>
    <row r="568" spans="1:5">
      <c r="A568" t="s">
        <v>4</v>
      </c>
      <c r="B568" s="4" t="s">
        <v>5</v>
      </c>
      <c r="C568" s="4" t="s">
        <v>7</v>
      </c>
      <c r="D568" s="4" t="s">
        <v>8</v>
      </c>
    </row>
    <row r="569" spans="1:5">
      <c r="A569" t="n">
        <v>6077</v>
      </c>
      <c r="B569" s="23" t="n">
        <v>94</v>
      </c>
      <c r="C569" s="7" t="n">
        <v>5</v>
      </c>
      <c r="D569" s="7" t="s">
        <v>96</v>
      </c>
    </row>
    <row r="570" spans="1:5">
      <c r="A570" t="s">
        <v>4</v>
      </c>
      <c r="B570" s="4" t="s">
        <v>5</v>
      </c>
      <c r="C570" s="4" t="s">
        <v>7</v>
      </c>
      <c r="D570" s="4" t="s">
        <v>8</v>
      </c>
      <c r="E570" s="4" t="s">
        <v>11</v>
      </c>
    </row>
    <row r="571" spans="1:5">
      <c r="A571" t="n">
        <v>6090</v>
      </c>
      <c r="B571" s="23" t="n">
        <v>94</v>
      </c>
      <c r="C571" s="7" t="n">
        <v>0</v>
      </c>
      <c r="D571" s="7" t="s">
        <v>97</v>
      </c>
      <c r="E571" s="7" t="n">
        <v>1</v>
      </c>
    </row>
    <row r="572" spans="1:5">
      <c r="A572" t="s">
        <v>4</v>
      </c>
      <c r="B572" s="4" t="s">
        <v>5</v>
      </c>
      <c r="C572" s="4" t="s">
        <v>7</v>
      </c>
      <c r="D572" s="4" t="s">
        <v>8</v>
      </c>
      <c r="E572" s="4" t="s">
        <v>11</v>
      </c>
    </row>
    <row r="573" spans="1:5">
      <c r="A573" t="n">
        <v>6105</v>
      </c>
      <c r="B573" s="23" t="n">
        <v>94</v>
      </c>
      <c r="C573" s="7" t="n">
        <v>0</v>
      </c>
      <c r="D573" s="7" t="s">
        <v>97</v>
      </c>
      <c r="E573" s="7" t="n">
        <v>2</v>
      </c>
    </row>
    <row r="574" spans="1:5">
      <c r="A574" t="s">
        <v>4</v>
      </c>
      <c r="B574" s="4" t="s">
        <v>5</v>
      </c>
      <c r="C574" s="4" t="s">
        <v>7</v>
      </c>
      <c r="D574" s="4" t="s">
        <v>8</v>
      </c>
      <c r="E574" s="4" t="s">
        <v>11</v>
      </c>
    </row>
    <row r="575" spans="1:5">
      <c r="A575" t="n">
        <v>6120</v>
      </c>
      <c r="B575" s="23" t="n">
        <v>94</v>
      </c>
      <c r="C575" s="7" t="n">
        <v>1</v>
      </c>
      <c r="D575" s="7" t="s">
        <v>97</v>
      </c>
      <c r="E575" s="7" t="n">
        <v>4</v>
      </c>
    </row>
    <row r="576" spans="1:5">
      <c r="A576" t="s">
        <v>4</v>
      </c>
      <c r="B576" s="4" t="s">
        <v>5</v>
      </c>
      <c r="C576" s="4" t="s">
        <v>7</v>
      </c>
      <c r="D576" s="4" t="s">
        <v>8</v>
      </c>
    </row>
    <row r="577" spans="1:5">
      <c r="A577" t="n">
        <v>6135</v>
      </c>
      <c r="B577" s="23" t="n">
        <v>94</v>
      </c>
      <c r="C577" s="7" t="n">
        <v>5</v>
      </c>
      <c r="D577" s="7" t="s">
        <v>97</v>
      </c>
    </row>
    <row r="578" spans="1:5">
      <c r="A578" t="s">
        <v>4</v>
      </c>
      <c r="B578" s="4" t="s">
        <v>5</v>
      </c>
      <c r="C578" s="4" t="s">
        <v>7</v>
      </c>
      <c r="D578" s="4" t="s">
        <v>8</v>
      </c>
      <c r="E578" s="4" t="s">
        <v>11</v>
      </c>
    </row>
    <row r="579" spans="1:5">
      <c r="A579" t="n">
        <v>6148</v>
      </c>
      <c r="B579" s="23" t="n">
        <v>94</v>
      </c>
      <c r="C579" s="7" t="n">
        <v>0</v>
      </c>
      <c r="D579" s="7" t="s">
        <v>98</v>
      </c>
      <c r="E579" s="7" t="n">
        <v>1</v>
      </c>
    </row>
    <row r="580" spans="1:5">
      <c r="A580" t="s">
        <v>4</v>
      </c>
      <c r="B580" s="4" t="s">
        <v>5</v>
      </c>
      <c r="C580" s="4" t="s">
        <v>7</v>
      </c>
      <c r="D580" s="4" t="s">
        <v>8</v>
      </c>
      <c r="E580" s="4" t="s">
        <v>11</v>
      </c>
    </row>
    <row r="581" spans="1:5">
      <c r="A581" t="n">
        <v>6163</v>
      </c>
      <c r="B581" s="23" t="n">
        <v>94</v>
      </c>
      <c r="C581" s="7" t="n">
        <v>0</v>
      </c>
      <c r="D581" s="7" t="s">
        <v>98</v>
      </c>
      <c r="E581" s="7" t="n">
        <v>2</v>
      </c>
    </row>
    <row r="582" spans="1:5">
      <c r="A582" t="s">
        <v>4</v>
      </c>
      <c r="B582" s="4" t="s">
        <v>5</v>
      </c>
      <c r="C582" s="4" t="s">
        <v>7</v>
      </c>
      <c r="D582" s="4" t="s">
        <v>8</v>
      </c>
      <c r="E582" s="4" t="s">
        <v>11</v>
      </c>
    </row>
    <row r="583" spans="1:5">
      <c r="A583" t="n">
        <v>6178</v>
      </c>
      <c r="B583" s="23" t="n">
        <v>94</v>
      </c>
      <c r="C583" s="7" t="n">
        <v>1</v>
      </c>
      <c r="D583" s="7" t="s">
        <v>98</v>
      </c>
      <c r="E583" s="7" t="n">
        <v>4</v>
      </c>
    </row>
    <row r="584" spans="1:5">
      <c r="A584" t="s">
        <v>4</v>
      </c>
      <c r="B584" s="4" t="s">
        <v>5</v>
      </c>
      <c r="C584" s="4" t="s">
        <v>7</v>
      </c>
      <c r="D584" s="4" t="s">
        <v>8</v>
      </c>
    </row>
    <row r="585" spans="1:5">
      <c r="A585" t="n">
        <v>6193</v>
      </c>
      <c r="B585" s="23" t="n">
        <v>94</v>
      </c>
      <c r="C585" s="7" t="n">
        <v>5</v>
      </c>
      <c r="D585" s="7" t="s">
        <v>98</v>
      </c>
    </row>
    <row r="586" spans="1:5">
      <c r="A586" t="s">
        <v>4</v>
      </c>
      <c r="B586" s="4" t="s">
        <v>5</v>
      </c>
      <c r="C586" s="4" t="s">
        <v>7</v>
      </c>
      <c r="D586" s="4" t="s">
        <v>8</v>
      </c>
      <c r="E586" s="4" t="s">
        <v>11</v>
      </c>
    </row>
    <row r="587" spans="1:5">
      <c r="A587" t="n">
        <v>6206</v>
      </c>
      <c r="B587" s="23" t="n">
        <v>94</v>
      </c>
      <c r="C587" s="7" t="n">
        <v>0</v>
      </c>
      <c r="D587" s="7" t="s">
        <v>99</v>
      </c>
      <c r="E587" s="7" t="n">
        <v>1</v>
      </c>
    </row>
    <row r="588" spans="1:5">
      <c r="A588" t="s">
        <v>4</v>
      </c>
      <c r="B588" s="4" t="s">
        <v>5</v>
      </c>
      <c r="C588" s="4" t="s">
        <v>7</v>
      </c>
      <c r="D588" s="4" t="s">
        <v>8</v>
      </c>
      <c r="E588" s="4" t="s">
        <v>11</v>
      </c>
    </row>
    <row r="589" spans="1:5">
      <c r="A589" t="n">
        <v>6221</v>
      </c>
      <c r="B589" s="23" t="n">
        <v>94</v>
      </c>
      <c r="C589" s="7" t="n">
        <v>0</v>
      </c>
      <c r="D589" s="7" t="s">
        <v>99</v>
      </c>
      <c r="E589" s="7" t="n">
        <v>2</v>
      </c>
    </row>
    <row r="590" spans="1:5">
      <c r="A590" t="s">
        <v>4</v>
      </c>
      <c r="B590" s="4" t="s">
        <v>5</v>
      </c>
      <c r="C590" s="4" t="s">
        <v>7</v>
      </c>
      <c r="D590" s="4" t="s">
        <v>8</v>
      </c>
      <c r="E590" s="4" t="s">
        <v>11</v>
      </c>
    </row>
    <row r="591" spans="1:5">
      <c r="A591" t="n">
        <v>6236</v>
      </c>
      <c r="B591" s="23" t="n">
        <v>94</v>
      </c>
      <c r="C591" s="7" t="n">
        <v>1</v>
      </c>
      <c r="D591" s="7" t="s">
        <v>99</v>
      </c>
      <c r="E591" s="7" t="n">
        <v>4</v>
      </c>
    </row>
    <row r="592" spans="1:5">
      <c r="A592" t="s">
        <v>4</v>
      </c>
      <c r="B592" s="4" t="s">
        <v>5</v>
      </c>
      <c r="C592" s="4" t="s">
        <v>7</v>
      </c>
      <c r="D592" s="4" t="s">
        <v>8</v>
      </c>
    </row>
    <row r="593" spans="1:5">
      <c r="A593" t="n">
        <v>6251</v>
      </c>
      <c r="B593" s="23" t="n">
        <v>94</v>
      </c>
      <c r="C593" s="7" t="n">
        <v>5</v>
      </c>
      <c r="D593" s="7" t="s">
        <v>99</v>
      </c>
    </row>
    <row r="594" spans="1:5">
      <c r="A594" t="s">
        <v>4</v>
      </c>
      <c r="B594" s="4" t="s">
        <v>5</v>
      </c>
      <c r="C594" s="4" t="s">
        <v>7</v>
      </c>
      <c r="D594" s="4" t="s">
        <v>8</v>
      </c>
      <c r="E594" s="4" t="s">
        <v>11</v>
      </c>
    </row>
    <row r="595" spans="1:5">
      <c r="A595" t="n">
        <v>6264</v>
      </c>
      <c r="B595" s="23" t="n">
        <v>94</v>
      </c>
      <c r="C595" s="7" t="n">
        <v>0</v>
      </c>
      <c r="D595" s="7" t="s">
        <v>100</v>
      </c>
      <c r="E595" s="7" t="n">
        <v>1</v>
      </c>
    </row>
    <row r="596" spans="1:5">
      <c r="A596" t="s">
        <v>4</v>
      </c>
      <c r="B596" s="4" t="s">
        <v>5</v>
      </c>
      <c r="C596" s="4" t="s">
        <v>7</v>
      </c>
      <c r="D596" s="4" t="s">
        <v>8</v>
      </c>
      <c r="E596" s="4" t="s">
        <v>11</v>
      </c>
    </row>
    <row r="597" spans="1:5">
      <c r="A597" t="n">
        <v>6279</v>
      </c>
      <c r="B597" s="23" t="n">
        <v>94</v>
      </c>
      <c r="C597" s="7" t="n">
        <v>0</v>
      </c>
      <c r="D597" s="7" t="s">
        <v>100</v>
      </c>
      <c r="E597" s="7" t="n">
        <v>2</v>
      </c>
    </row>
    <row r="598" spans="1:5">
      <c r="A598" t="s">
        <v>4</v>
      </c>
      <c r="B598" s="4" t="s">
        <v>5</v>
      </c>
      <c r="C598" s="4" t="s">
        <v>7</v>
      </c>
      <c r="D598" s="4" t="s">
        <v>8</v>
      </c>
      <c r="E598" s="4" t="s">
        <v>11</v>
      </c>
    </row>
    <row r="599" spans="1:5">
      <c r="A599" t="n">
        <v>6294</v>
      </c>
      <c r="B599" s="23" t="n">
        <v>94</v>
      </c>
      <c r="C599" s="7" t="n">
        <v>1</v>
      </c>
      <c r="D599" s="7" t="s">
        <v>100</v>
      </c>
      <c r="E599" s="7" t="n">
        <v>4</v>
      </c>
    </row>
    <row r="600" spans="1:5">
      <c r="A600" t="s">
        <v>4</v>
      </c>
      <c r="B600" s="4" t="s">
        <v>5</v>
      </c>
      <c r="C600" s="4" t="s">
        <v>7</v>
      </c>
      <c r="D600" s="4" t="s">
        <v>8</v>
      </c>
    </row>
    <row r="601" spans="1:5">
      <c r="A601" t="n">
        <v>6309</v>
      </c>
      <c r="B601" s="23" t="n">
        <v>94</v>
      </c>
      <c r="C601" s="7" t="n">
        <v>5</v>
      </c>
      <c r="D601" s="7" t="s">
        <v>100</v>
      </c>
    </row>
    <row r="602" spans="1:5">
      <c r="A602" t="s">
        <v>4</v>
      </c>
      <c r="B602" s="4" t="s">
        <v>5</v>
      </c>
      <c r="C602" s="4" t="s">
        <v>7</v>
      </c>
      <c r="D602" s="4" t="s">
        <v>8</v>
      </c>
      <c r="E602" s="4" t="s">
        <v>11</v>
      </c>
    </row>
    <row r="603" spans="1:5">
      <c r="A603" t="n">
        <v>6322</v>
      </c>
      <c r="B603" s="23" t="n">
        <v>94</v>
      </c>
      <c r="C603" s="7" t="n">
        <v>0</v>
      </c>
      <c r="D603" s="7" t="s">
        <v>101</v>
      </c>
      <c r="E603" s="7" t="n">
        <v>1</v>
      </c>
    </row>
    <row r="604" spans="1:5">
      <c r="A604" t="s">
        <v>4</v>
      </c>
      <c r="B604" s="4" t="s">
        <v>5</v>
      </c>
      <c r="C604" s="4" t="s">
        <v>7</v>
      </c>
      <c r="D604" s="4" t="s">
        <v>8</v>
      </c>
      <c r="E604" s="4" t="s">
        <v>11</v>
      </c>
    </row>
    <row r="605" spans="1:5">
      <c r="A605" t="n">
        <v>6337</v>
      </c>
      <c r="B605" s="23" t="n">
        <v>94</v>
      </c>
      <c r="C605" s="7" t="n">
        <v>0</v>
      </c>
      <c r="D605" s="7" t="s">
        <v>101</v>
      </c>
      <c r="E605" s="7" t="n">
        <v>2</v>
      </c>
    </row>
    <row r="606" spans="1:5">
      <c r="A606" t="s">
        <v>4</v>
      </c>
      <c r="B606" s="4" t="s">
        <v>5</v>
      </c>
      <c r="C606" s="4" t="s">
        <v>7</v>
      </c>
      <c r="D606" s="4" t="s">
        <v>8</v>
      </c>
      <c r="E606" s="4" t="s">
        <v>11</v>
      </c>
    </row>
    <row r="607" spans="1:5">
      <c r="A607" t="n">
        <v>6352</v>
      </c>
      <c r="B607" s="23" t="n">
        <v>94</v>
      </c>
      <c r="C607" s="7" t="n">
        <v>1</v>
      </c>
      <c r="D607" s="7" t="s">
        <v>101</v>
      </c>
      <c r="E607" s="7" t="n">
        <v>4</v>
      </c>
    </row>
    <row r="608" spans="1:5">
      <c r="A608" t="s">
        <v>4</v>
      </c>
      <c r="B608" s="4" t="s">
        <v>5</v>
      </c>
      <c r="C608" s="4" t="s">
        <v>7</v>
      </c>
      <c r="D608" s="4" t="s">
        <v>8</v>
      </c>
    </row>
    <row r="609" spans="1:5">
      <c r="A609" t="n">
        <v>6367</v>
      </c>
      <c r="B609" s="23" t="n">
        <v>94</v>
      </c>
      <c r="C609" s="7" t="n">
        <v>5</v>
      </c>
      <c r="D609" s="7" t="s">
        <v>101</v>
      </c>
    </row>
    <row r="610" spans="1:5">
      <c r="A610" t="s">
        <v>4</v>
      </c>
      <c r="B610" s="4" t="s">
        <v>5</v>
      </c>
      <c r="C610" s="4" t="s">
        <v>7</v>
      </c>
      <c r="D610" s="4" t="s">
        <v>8</v>
      </c>
      <c r="E610" s="4" t="s">
        <v>11</v>
      </c>
    </row>
    <row r="611" spans="1:5">
      <c r="A611" t="n">
        <v>6380</v>
      </c>
      <c r="B611" s="23" t="n">
        <v>94</v>
      </c>
      <c r="C611" s="7" t="n">
        <v>0</v>
      </c>
      <c r="D611" s="7" t="s">
        <v>102</v>
      </c>
      <c r="E611" s="7" t="n">
        <v>1</v>
      </c>
    </row>
    <row r="612" spans="1:5">
      <c r="A612" t="s">
        <v>4</v>
      </c>
      <c r="B612" s="4" t="s">
        <v>5</v>
      </c>
      <c r="C612" s="4" t="s">
        <v>7</v>
      </c>
      <c r="D612" s="4" t="s">
        <v>8</v>
      </c>
      <c r="E612" s="4" t="s">
        <v>11</v>
      </c>
    </row>
    <row r="613" spans="1:5">
      <c r="A613" t="n">
        <v>6392</v>
      </c>
      <c r="B613" s="23" t="n">
        <v>94</v>
      </c>
      <c r="C613" s="7" t="n">
        <v>0</v>
      </c>
      <c r="D613" s="7" t="s">
        <v>102</v>
      </c>
      <c r="E613" s="7" t="n">
        <v>2</v>
      </c>
    </row>
    <row r="614" spans="1:5">
      <c r="A614" t="s">
        <v>4</v>
      </c>
      <c r="B614" s="4" t="s">
        <v>5</v>
      </c>
      <c r="C614" s="4" t="s">
        <v>7</v>
      </c>
      <c r="D614" s="4" t="s">
        <v>8</v>
      </c>
      <c r="E614" s="4" t="s">
        <v>11</v>
      </c>
    </row>
    <row r="615" spans="1:5">
      <c r="A615" t="n">
        <v>6404</v>
      </c>
      <c r="B615" s="23" t="n">
        <v>94</v>
      </c>
      <c r="C615" s="7" t="n">
        <v>1</v>
      </c>
      <c r="D615" s="7" t="s">
        <v>102</v>
      </c>
      <c r="E615" s="7" t="n">
        <v>4</v>
      </c>
    </row>
    <row r="616" spans="1:5">
      <c r="A616" t="s">
        <v>4</v>
      </c>
      <c r="B616" s="4" t="s">
        <v>5</v>
      </c>
      <c r="C616" s="4" t="s">
        <v>7</v>
      </c>
      <c r="D616" s="4" t="s">
        <v>8</v>
      </c>
    </row>
    <row r="617" spans="1:5">
      <c r="A617" t="n">
        <v>6416</v>
      </c>
      <c r="B617" s="23" t="n">
        <v>94</v>
      </c>
      <c r="C617" s="7" t="n">
        <v>5</v>
      </c>
      <c r="D617" s="7" t="s">
        <v>102</v>
      </c>
    </row>
    <row r="618" spans="1:5">
      <c r="A618" t="s">
        <v>4</v>
      </c>
      <c r="B618" s="4" t="s">
        <v>5</v>
      </c>
      <c r="C618" s="4" t="s">
        <v>7</v>
      </c>
      <c r="D618" s="4" t="s">
        <v>8</v>
      </c>
      <c r="E618" s="4" t="s">
        <v>11</v>
      </c>
    </row>
    <row r="619" spans="1:5">
      <c r="A619" t="n">
        <v>6426</v>
      </c>
      <c r="B619" s="23" t="n">
        <v>94</v>
      </c>
      <c r="C619" s="7" t="n">
        <v>0</v>
      </c>
      <c r="D619" s="7" t="s">
        <v>103</v>
      </c>
      <c r="E619" s="7" t="n">
        <v>1</v>
      </c>
    </row>
    <row r="620" spans="1:5">
      <c r="A620" t="s">
        <v>4</v>
      </c>
      <c r="B620" s="4" t="s">
        <v>5</v>
      </c>
      <c r="C620" s="4" t="s">
        <v>7</v>
      </c>
      <c r="D620" s="4" t="s">
        <v>8</v>
      </c>
      <c r="E620" s="4" t="s">
        <v>11</v>
      </c>
    </row>
    <row r="621" spans="1:5">
      <c r="A621" t="n">
        <v>6438</v>
      </c>
      <c r="B621" s="23" t="n">
        <v>94</v>
      </c>
      <c r="C621" s="7" t="n">
        <v>0</v>
      </c>
      <c r="D621" s="7" t="s">
        <v>103</v>
      </c>
      <c r="E621" s="7" t="n">
        <v>2</v>
      </c>
    </row>
    <row r="622" spans="1:5">
      <c r="A622" t="s">
        <v>4</v>
      </c>
      <c r="B622" s="4" t="s">
        <v>5</v>
      </c>
      <c r="C622" s="4" t="s">
        <v>7</v>
      </c>
      <c r="D622" s="4" t="s">
        <v>8</v>
      </c>
      <c r="E622" s="4" t="s">
        <v>11</v>
      </c>
    </row>
    <row r="623" spans="1:5">
      <c r="A623" t="n">
        <v>6450</v>
      </c>
      <c r="B623" s="23" t="n">
        <v>94</v>
      </c>
      <c r="C623" s="7" t="n">
        <v>1</v>
      </c>
      <c r="D623" s="7" t="s">
        <v>103</v>
      </c>
      <c r="E623" s="7" t="n">
        <v>4</v>
      </c>
    </row>
    <row r="624" spans="1:5">
      <c r="A624" t="s">
        <v>4</v>
      </c>
      <c r="B624" s="4" t="s">
        <v>5</v>
      </c>
      <c r="C624" s="4" t="s">
        <v>7</v>
      </c>
      <c r="D624" s="4" t="s">
        <v>8</v>
      </c>
    </row>
    <row r="625" spans="1:5">
      <c r="A625" t="n">
        <v>6462</v>
      </c>
      <c r="B625" s="23" t="n">
        <v>94</v>
      </c>
      <c r="C625" s="7" t="n">
        <v>5</v>
      </c>
      <c r="D625" s="7" t="s">
        <v>103</v>
      </c>
    </row>
    <row r="626" spans="1:5">
      <c r="A626" t="s">
        <v>4</v>
      </c>
      <c r="B626" s="4" t="s">
        <v>5</v>
      </c>
    </row>
    <row r="627" spans="1:5">
      <c r="A627" t="n">
        <v>6472</v>
      </c>
      <c r="B627" s="5" t="n">
        <v>1</v>
      </c>
    </row>
    <row r="628" spans="1:5" s="3" customFormat="1" customHeight="0">
      <c r="A628" s="3" t="s">
        <v>2</v>
      </c>
      <c r="B628" s="3" t="s">
        <v>104</v>
      </c>
    </row>
    <row r="629" spans="1:5">
      <c r="A629" t="s">
        <v>4</v>
      </c>
      <c r="B629" s="4" t="s">
        <v>5</v>
      </c>
      <c r="C629" s="4" t="s">
        <v>7</v>
      </c>
      <c r="D629" s="4" t="s">
        <v>11</v>
      </c>
      <c r="E629" s="4" t="s">
        <v>8</v>
      </c>
      <c r="F629" s="4" t="s">
        <v>8</v>
      </c>
      <c r="G629" s="4" t="s">
        <v>7</v>
      </c>
    </row>
    <row r="630" spans="1:5">
      <c r="A630" t="n">
        <v>6476</v>
      </c>
      <c r="B630" s="20" t="n">
        <v>32</v>
      </c>
      <c r="C630" s="7" t="n">
        <v>0</v>
      </c>
      <c r="D630" s="7" t="n">
        <v>65533</v>
      </c>
      <c r="E630" s="7" t="s">
        <v>22</v>
      </c>
      <c r="F630" s="7" t="s">
        <v>31</v>
      </c>
      <c r="G630" s="7" t="n">
        <v>0</v>
      </c>
    </row>
    <row r="631" spans="1:5">
      <c r="A631" t="s">
        <v>4</v>
      </c>
      <c r="B631" s="4" t="s">
        <v>5</v>
      </c>
      <c r="C631" s="4" t="s">
        <v>7</v>
      </c>
      <c r="D631" s="4" t="s">
        <v>11</v>
      </c>
      <c r="E631" s="4" t="s">
        <v>8</v>
      </c>
      <c r="F631" s="4" t="s">
        <v>8</v>
      </c>
      <c r="G631" s="4" t="s">
        <v>7</v>
      </c>
    </row>
    <row r="632" spans="1:5">
      <c r="A632" t="n">
        <v>6492</v>
      </c>
      <c r="B632" s="20" t="n">
        <v>32</v>
      </c>
      <c r="C632" s="7" t="n">
        <v>0</v>
      </c>
      <c r="D632" s="7" t="n">
        <v>65533</v>
      </c>
      <c r="E632" s="7" t="s">
        <v>32</v>
      </c>
      <c r="F632" s="7" t="s">
        <v>33</v>
      </c>
      <c r="G632" s="7" t="n">
        <v>1</v>
      </c>
    </row>
    <row r="633" spans="1:5">
      <c r="A633" t="s">
        <v>4</v>
      </c>
      <c r="B633" s="4" t="s">
        <v>5</v>
      </c>
      <c r="C633" s="4" t="s">
        <v>7</v>
      </c>
      <c r="D633" s="4" t="s">
        <v>11</v>
      </c>
      <c r="E633" s="4" t="s">
        <v>8</v>
      </c>
      <c r="F633" s="4" t="s">
        <v>8</v>
      </c>
      <c r="G633" s="4" t="s">
        <v>7</v>
      </c>
    </row>
    <row r="634" spans="1:5">
      <c r="A634" t="n">
        <v>6515</v>
      </c>
      <c r="B634" s="20" t="n">
        <v>32</v>
      </c>
      <c r="C634" s="7" t="n">
        <v>0</v>
      </c>
      <c r="D634" s="7" t="n">
        <v>65533</v>
      </c>
      <c r="E634" s="7" t="s">
        <v>32</v>
      </c>
      <c r="F634" s="7" t="s">
        <v>34</v>
      </c>
      <c r="G634" s="7" t="n">
        <v>0</v>
      </c>
    </row>
    <row r="635" spans="1:5">
      <c r="A635" t="s">
        <v>4</v>
      </c>
      <c r="B635" s="4" t="s">
        <v>5</v>
      </c>
      <c r="C635" s="4" t="s">
        <v>7</v>
      </c>
      <c r="D635" s="4" t="s">
        <v>11</v>
      </c>
      <c r="E635" s="4" t="s">
        <v>8</v>
      </c>
      <c r="F635" s="4" t="s">
        <v>8</v>
      </c>
      <c r="G635" s="4" t="s">
        <v>7</v>
      </c>
    </row>
    <row r="636" spans="1:5">
      <c r="A636" t="n">
        <v>6538</v>
      </c>
      <c r="B636" s="20" t="n">
        <v>32</v>
      </c>
      <c r="C636" s="7" t="n">
        <v>1</v>
      </c>
      <c r="D636" s="7" t="n">
        <v>65533</v>
      </c>
      <c r="E636" s="7" t="s">
        <v>22</v>
      </c>
      <c r="F636" s="7" t="s">
        <v>35</v>
      </c>
      <c r="G636" s="7" t="n">
        <v>4</v>
      </c>
    </row>
    <row r="637" spans="1:5">
      <c r="A637" t="s">
        <v>4</v>
      </c>
      <c r="B637" s="4" t="s">
        <v>5</v>
      </c>
      <c r="C637" s="4" t="s">
        <v>7</v>
      </c>
      <c r="D637" s="4" t="s">
        <v>11</v>
      </c>
      <c r="E637" s="4" t="s">
        <v>8</v>
      </c>
      <c r="F637" s="4" t="s">
        <v>8</v>
      </c>
      <c r="G637" s="4" t="s">
        <v>7</v>
      </c>
    </row>
    <row r="638" spans="1:5">
      <c r="A638" t="n">
        <v>6552</v>
      </c>
      <c r="B638" s="20" t="n">
        <v>32</v>
      </c>
      <c r="C638" s="7" t="n">
        <v>1</v>
      </c>
      <c r="D638" s="7" t="n">
        <v>65533</v>
      </c>
      <c r="E638" s="7" t="s">
        <v>22</v>
      </c>
      <c r="F638" s="7" t="s">
        <v>36</v>
      </c>
      <c r="G638" s="7" t="n">
        <v>4</v>
      </c>
    </row>
    <row r="639" spans="1:5">
      <c r="A639" t="s">
        <v>4</v>
      </c>
      <c r="B639" s="4" t="s">
        <v>5</v>
      </c>
      <c r="C639" s="4" t="s">
        <v>7</v>
      </c>
      <c r="D639" s="4" t="s">
        <v>11</v>
      </c>
      <c r="E639" s="4" t="s">
        <v>8</v>
      </c>
      <c r="F639" s="4" t="s">
        <v>8</v>
      </c>
      <c r="G639" s="4" t="s">
        <v>7</v>
      </c>
    </row>
    <row r="640" spans="1:5">
      <c r="A640" t="n">
        <v>6566</v>
      </c>
      <c r="B640" s="20" t="n">
        <v>32</v>
      </c>
      <c r="C640" s="7" t="n">
        <v>1</v>
      </c>
      <c r="D640" s="7" t="n">
        <v>65533</v>
      </c>
      <c r="E640" s="7" t="s">
        <v>22</v>
      </c>
      <c r="F640" s="7" t="s">
        <v>37</v>
      </c>
      <c r="G640" s="7" t="n">
        <v>4</v>
      </c>
    </row>
    <row r="641" spans="1:7">
      <c r="A641" t="s">
        <v>4</v>
      </c>
      <c r="B641" s="4" t="s">
        <v>5</v>
      </c>
      <c r="C641" s="4" t="s">
        <v>7</v>
      </c>
      <c r="D641" s="4" t="s">
        <v>11</v>
      </c>
      <c r="E641" s="4" t="s">
        <v>8</v>
      </c>
      <c r="F641" s="4" t="s">
        <v>8</v>
      </c>
      <c r="G641" s="4" t="s">
        <v>7</v>
      </c>
    </row>
    <row r="642" spans="1:7">
      <c r="A642" t="n">
        <v>6580</v>
      </c>
      <c r="B642" s="20" t="n">
        <v>32</v>
      </c>
      <c r="C642" s="7" t="n">
        <v>1</v>
      </c>
      <c r="D642" s="7" t="n">
        <v>65533</v>
      </c>
      <c r="E642" s="7" t="s">
        <v>22</v>
      </c>
      <c r="F642" s="7" t="s">
        <v>105</v>
      </c>
      <c r="G642" s="7" t="n">
        <v>4</v>
      </c>
    </row>
    <row r="643" spans="1:7">
      <c r="A643" t="s">
        <v>4</v>
      </c>
      <c r="B643" s="4" t="s">
        <v>5</v>
      </c>
      <c r="C643" s="4" t="s">
        <v>7</v>
      </c>
      <c r="D643" s="4" t="s">
        <v>11</v>
      </c>
      <c r="E643" s="4" t="s">
        <v>8</v>
      </c>
      <c r="F643" s="4" t="s">
        <v>8</v>
      </c>
      <c r="G643" s="4" t="s">
        <v>7</v>
      </c>
    </row>
    <row r="644" spans="1:7">
      <c r="A644" t="n">
        <v>6594</v>
      </c>
      <c r="B644" s="20" t="n">
        <v>32</v>
      </c>
      <c r="C644" s="7" t="n">
        <v>2</v>
      </c>
      <c r="D644" s="7" t="n">
        <v>65533</v>
      </c>
      <c r="E644" s="7" t="s">
        <v>22</v>
      </c>
      <c r="F644" s="7" t="s">
        <v>38</v>
      </c>
      <c r="G644" s="7" t="n">
        <v>4</v>
      </c>
    </row>
    <row r="645" spans="1:7">
      <c r="A645" t="s">
        <v>4</v>
      </c>
      <c r="B645" s="4" t="s">
        <v>5</v>
      </c>
      <c r="C645" s="4" t="s">
        <v>7</v>
      </c>
      <c r="D645" s="4" t="s">
        <v>11</v>
      </c>
      <c r="E645" s="4" t="s">
        <v>8</v>
      </c>
      <c r="F645" s="4" t="s">
        <v>8</v>
      </c>
      <c r="G645" s="4" t="s">
        <v>7</v>
      </c>
    </row>
    <row r="646" spans="1:7">
      <c r="A646" t="n">
        <v>6608</v>
      </c>
      <c r="B646" s="20" t="n">
        <v>32</v>
      </c>
      <c r="C646" s="7" t="n">
        <v>1</v>
      </c>
      <c r="D646" s="7" t="n">
        <v>65533</v>
      </c>
      <c r="E646" s="7" t="s">
        <v>22</v>
      </c>
      <c r="F646" s="7" t="s">
        <v>106</v>
      </c>
      <c r="G646" s="7" t="n">
        <v>4</v>
      </c>
    </row>
    <row r="647" spans="1:7">
      <c r="A647" t="s">
        <v>4</v>
      </c>
      <c r="B647" s="4" t="s">
        <v>5</v>
      </c>
      <c r="C647" s="4" t="s">
        <v>7</v>
      </c>
      <c r="D647" s="4" t="s">
        <v>8</v>
      </c>
      <c r="E647" s="4" t="s">
        <v>11</v>
      </c>
    </row>
    <row r="648" spans="1:7">
      <c r="A648" t="n">
        <v>6622</v>
      </c>
      <c r="B648" s="22" t="n">
        <v>62</v>
      </c>
      <c r="C648" s="7" t="n">
        <v>1</v>
      </c>
      <c r="D648" s="7" t="s">
        <v>39</v>
      </c>
      <c r="E648" s="7" t="n">
        <v>1</v>
      </c>
    </row>
    <row r="649" spans="1:7">
      <c r="A649" t="s">
        <v>4</v>
      </c>
      <c r="B649" s="4" t="s">
        <v>5</v>
      </c>
      <c r="C649" s="4" t="s">
        <v>7</v>
      </c>
      <c r="D649" s="4" t="s">
        <v>8</v>
      </c>
      <c r="E649" s="4" t="s">
        <v>11</v>
      </c>
    </row>
    <row r="650" spans="1:7">
      <c r="A650" t="n">
        <v>6635</v>
      </c>
      <c r="B650" s="22" t="n">
        <v>62</v>
      </c>
      <c r="C650" s="7" t="n">
        <v>1</v>
      </c>
      <c r="D650" s="7" t="s">
        <v>40</v>
      </c>
      <c r="E650" s="7" t="n">
        <v>1</v>
      </c>
    </row>
    <row r="651" spans="1:7">
      <c r="A651" t="s">
        <v>4</v>
      </c>
      <c r="B651" s="4" t="s">
        <v>5</v>
      </c>
      <c r="C651" s="4" t="s">
        <v>7</v>
      </c>
      <c r="D651" s="4" t="s">
        <v>8</v>
      </c>
      <c r="E651" s="4" t="s">
        <v>11</v>
      </c>
    </row>
    <row r="652" spans="1:7">
      <c r="A652" t="n">
        <v>6648</v>
      </c>
      <c r="B652" s="22" t="n">
        <v>62</v>
      </c>
      <c r="C652" s="7" t="n">
        <v>1</v>
      </c>
      <c r="D652" s="7" t="s">
        <v>41</v>
      </c>
      <c r="E652" s="7" t="n">
        <v>1</v>
      </c>
    </row>
    <row r="653" spans="1:7">
      <c r="A653" t="s">
        <v>4</v>
      </c>
      <c r="B653" s="4" t="s">
        <v>5</v>
      </c>
      <c r="C653" s="4" t="s">
        <v>7</v>
      </c>
      <c r="D653" s="4" t="s">
        <v>8</v>
      </c>
      <c r="E653" s="4" t="s">
        <v>11</v>
      </c>
    </row>
    <row r="654" spans="1:7">
      <c r="A654" t="n">
        <v>6661</v>
      </c>
      <c r="B654" s="22" t="n">
        <v>62</v>
      </c>
      <c r="C654" s="7" t="n">
        <v>1</v>
      </c>
      <c r="D654" s="7" t="s">
        <v>42</v>
      </c>
      <c r="E654" s="7" t="n">
        <v>1</v>
      </c>
    </row>
    <row r="655" spans="1:7">
      <c r="A655" t="s">
        <v>4</v>
      </c>
      <c r="B655" s="4" t="s">
        <v>5</v>
      </c>
      <c r="C655" s="4" t="s">
        <v>7</v>
      </c>
      <c r="D655" s="4" t="s">
        <v>8</v>
      </c>
      <c r="E655" s="4" t="s">
        <v>11</v>
      </c>
    </row>
    <row r="656" spans="1:7">
      <c r="A656" t="n">
        <v>6674</v>
      </c>
      <c r="B656" s="22" t="n">
        <v>62</v>
      </c>
      <c r="C656" s="7" t="n">
        <v>1</v>
      </c>
      <c r="D656" s="7" t="s">
        <v>43</v>
      </c>
      <c r="E656" s="7" t="n">
        <v>1</v>
      </c>
    </row>
    <row r="657" spans="1:7">
      <c r="A657" t="s">
        <v>4</v>
      </c>
      <c r="B657" s="4" t="s">
        <v>5</v>
      </c>
      <c r="C657" s="4" t="s">
        <v>7</v>
      </c>
      <c r="D657" s="4" t="s">
        <v>8</v>
      </c>
      <c r="E657" s="4" t="s">
        <v>11</v>
      </c>
    </row>
    <row r="658" spans="1:7">
      <c r="A658" t="n">
        <v>6687</v>
      </c>
      <c r="B658" s="22" t="n">
        <v>62</v>
      </c>
      <c r="C658" s="7" t="n">
        <v>0</v>
      </c>
      <c r="D658" s="7" t="s">
        <v>39</v>
      </c>
      <c r="E658" s="7" t="n">
        <v>256</v>
      </c>
    </row>
    <row r="659" spans="1:7">
      <c r="A659" t="s">
        <v>4</v>
      </c>
      <c r="B659" s="4" t="s">
        <v>5</v>
      </c>
      <c r="C659" s="4" t="s">
        <v>7</v>
      </c>
      <c r="D659" s="4" t="s">
        <v>8</v>
      </c>
      <c r="E659" s="4" t="s">
        <v>11</v>
      </c>
    </row>
    <row r="660" spans="1:7">
      <c r="A660" t="n">
        <v>6700</v>
      </c>
      <c r="B660" s="22" t="n">
        <v>62</v>
      </c>
      <c r="C660" s="7" t="n">
        <v>0</v>
      </c>
      <c r="D660" s="7" t="s">
        <v>40</v>
      </c>
      <c r="E660" s="7" t="n">
        <v>256</v>
      </c>
    </row>
    <row r="661" spans="1:7">
      <c r="A661" t="s">
        <v>4</v>
      </c>
      <c r="B661" s="4" t="s">
        <v>5</v>
      </c>
      <c r="C661" s="4" t="s">
        <v>7</v>
      </c>
      <c r="D661" s="4" t="s">
        <v>8</v>
      </c>
      <c r="E661" s="4" t="s">
        <v>11</v>
      </c>
    </row>
    <row r="662" spans="1:7">
      <c r="A662" t="n">
        <v>6713</v>
      </c>
      <c r="B662" s="22" t="n">
        <v>62</v>
      </c>
      <c r="C662" s="7" t="n">
        <v>0</v>
      </c>
      <c r="D662" s="7" t="s">
        <v>41</v>
      </c>
      <c r="E662" s="7" t="n">
        <v>256</v>
      </c>
    </row>
    <row r="663" spans="1:7">
      <c r="A663" t="s">
        <v>4</v>
      </c>
      <c r="B663" s="4" t="s">
        <v>5</v>
      </c>
      <c r="C663" s="4" t="s">
        <v>7</v>
      </c>
      <c r="D663" s="4" t="s">
        <v>8</v>
      </c>
      <c r="E663" s="4" t="s">
        <v>11</v>
      </c>
    </row>
    <row r="664" spans="1:7">
      <c r="A664" t="n">
        <v>6726</v>
      </c>
      <c r="B664" s="22" t="n">
        <v>62</v>
      </c>
      <c r="C664" s="7" t="n">
        <v>0</v>
      </c>
      <c r="D664" s="7" t="s">
        <v>42</v>
      </c>
      <c r="E664" s="7" t="n">
        <v>256</v>
      </c>
    </row>
    <row r="665" spans="1:7">
      <c r="A665" t="s">
        <v>4</v>
      </c>
      <c r="B665" s="4" t="s">
        <v>5</v>
      </c>
      <c r="C665" s="4" t="s">
        <v>7</v>
      </c>
      <c r="D665" s="4" t="s">
        <v>8</v>
      </c>
      <c r="E665" s="4" t="s">
        <v>11</v>
      </c>
    </row>
    <row r="666" spans="1:7">
      <c r="A666" t="n">
        <v>6739</v>
      </c>
      <c r="B666" s="22" t="n">
        <v>62</v>
      </c>
      <c r="C666" s="7" t="n">
        <v>0</v>
      </c>
      <c r="D666" s="7" t="s">
        <v>43</v>
      </c>
      <c r="E666" s="7" t="n">
        <v>256</v>
      </c>
    </row>
    <row r="667" spans="1:7">
      <c r="A667" t="s">
        <v>4</v>
      </c>
      <c r="B667" s="4" t="s">
        <v>5</v>
      </c>
      <c r="C667" s="4" t="s">
        <v>7</v>
      </c>
      <c r="D667" s="4" t="s">
        <v>8</v>
      </c>
      <c r="E667" s="4" t="s">
        <v>11</v>
      </c>
    </row>
    <row r="668" spans="1:7">
      <c r="A668" t="n">
        <v>6752</v>
      </c>
      <c r="B668" s="23" t="n">
        <v>94</v>
      </c>
      <c r="C668" s="7" t="n">
        <v>1</v>
      </c>
      <c r="D668" s="7" t="s">
        <v>44</v>
      </c>
      <c r="E668" s="7" t="n">
        <v>1</v>
      </c>
    </row>
    <row r="669" spans="1:7">
      <c r="A669" t="s">
        <v>4</v>
      </c>
      <c r="B669" s="4" t="s">
        <v>5</v>
      </c>
      <c r="C669" s="4" t="s">
        <v>7</v>
      </c>
      <c r="D669" s="4" t="s">
        <v>8</v>
      </c>
      <c r="E669" s="4" t="s">
        <v>11</v>
      </c>
    </row>
    <row r="670" spans="1:7">
      <c r="A670" t="n">
        <v>6768</v>
      </c>
      <c r="B670" s="23" t="n">
        <v>94</v>
      </c>
      <c r="C670" s="7" t="n">
        <v>1</v>
      </c>
      <c r="D670" s="7" t="s">
        <v>44</v>
      </c>
      <c r="E670" s="7" t="n">
        <v>2</v>
      </c>
    </row>
    <row r="671" spans="1:7">
      <c r="A671" t="s">
        <v>4</v>
      </c>
      <c r="B671" s="4" t="s">
        <v>5</v>
      </c>
      <c r="C671" s="4" t="s">
        <v>7</v>
      </c>
      <c r="D671" s="4" t="s">
        <v>8</v>
      </c>
      <c r="E671" s="4" t="s">
        <v>11</v>
      </c>
    </row>
    <row r="672" spans="1:7">
      <c r="A672" t="n">
        <v>6784</v>
      </c>
      <c r="B672" s="23" t="n">
        <v>94</v>
      </c>
      <c r="C672" s="7" t="n">
        <v>0</v>
      </c>
      <c r="D672" s="7" t="s">
        <v>44</v>
      </c>
      <c r="E672" s="7" t="n">
        <v>4</v>
      </c>
    </row>
    <row r="673" spans="1:5">
      <c r="A673" t="s">
        <v>4</v>
      </c>
      <c r="B673" s="4" t="s">
        <v>5</v>
      </c>
      <c r="C673" s="4" t="s">
        <v>7</v>
      </c>
      <c r="D673" s="4" t="s">
        <v>8</v>
      </c>
      <c r="E673" s="4" t="s">
        <v>11</v>
      </c>
    </row>
    <row r="674" spans="1:5">
      <c r="A674" t="n">
        <v>6800</v>
      </c>
      <c r="B674" s="23" t="n">
        <v>94</v>
      </c>
      <c r="C674" s="7" t="n">
        <v>1</v>
      </c>
      <c r="D674" s="7" t="s">
        <v>45</v>
      </c>
      <c r="E674" s="7" t="n">
        <v>1</v>
      </c>
    </row>
    <row r="675" spans="1:5">
      <c r="A675" t="s">
        <v>4</v>
      </c>
      <c r="B675" s="4" t="s">
        <v>5</v>
      </c>
      <c r="C675" s="4" t="s">
        <v>7</v>
      </c>
      <c r="D675" s="4" t="s">
        <v>8</v>
      </c>
      <c r="E675" s="4" t="s">
        <v>11</v>
      </c>
    </row>
    <row r="676" spans="1:5">
      <c r="A676" t="n">
        <v>6816</v>
      </c>
      <c r="B676" s="23" t="n">
        <v>94</v>
      </c>
      <c r="C676" s="7" t="n">
        <v>1</v>
      </c>
      <c r="D676" s="7" t="s">
        <v>45</v>
      </c>
      <c r="E676" s="7" t="n">
        <v>2</v>
      </c>
    </row>
    <row r="677" spans="1:5">
      <c r="A677" t="s">
        <v>4</v>
      </c>
      <c r="B677" s="4" t="s">
        <v>5</v>
      </c>
      <c r="C677" s="4" t="s">
        <v>7</v>
      </c>
      <c r="D677" s="4" t="s">
        <v>8</v>
      </c>
      <c r="E677" s="4" t="s">
        <v>11</v>
      </c>
    </row>
    <row r="678" spans="1:5">
      <c r="A678" t="n">
        <v>6832</v>
      </c>
      <c r="B678" s="23" t="n">
        <v>94</v>
      </c>
      <c r="C678" s="7" t="n">
        <v>0</v>
      </c>
      <c r="D678" s="7" t="s">
        <v>45</v>
      </c>
      <c r="E678" s="7" t="n">
        <v>4</v>
      </c>
    </row>
    <row r="679" spans="1:5">
      <c r="A679" t="s">
        <v>4</v>
      </c>
      <c r="B679" s="4" t="s">
        <v>5</v>
      </c>
      <c r="C679" s="4" t="s">
        <v>7</v>
      </c>
      <c r="D679" s="4" t="s">
        <v>8</v>
      </c>
      <c r="E679" s="4" t="s">
        <v>11</v>
      </c>
    </row>
    <row r="680" spans="1:5">
      <c r="A680" t="n">
        <v>6848</v>
      </c>
      <c r="B680" s="23" t="n">
        <v>94</v>
      </c>
      <c r="C680" s="7" t="n">
        <v>1</v>
      </c>
      <c r="D680" s="7" t="s">
        <v>46</v>
      </c>
      <c r="E680" s="7" t="n">
        <v>1</v>
      </c>
    </row>
    <row r="681" spans="1:5">
      <c r="A681" t="s">
        <v>4</v>
      </c>
      <c r="B681" s="4" t="s">
        <v>5</v>
      </c>
      <c r="C681" s="4" t="s">
        <v>7</v>
      </c>
      <c r="D681" s="4" t="s">
        <v>8</v>
      </c>
      <c r="E681" s="4" t="s">
        <v>11</v>
      </c>
    </row>
    <row r="682" spans="1:5">
      <c r="A682" t="n">
        <v>6864</v>
      </c>
      <c r="B682" s="23" t="n">
        <v>94</v>
      </c>
      <c r="C682" s="7" t="n">
        <v>1</v>
      </c>
      <c r="D682" s="7" t="s">
        <v>46</v>
      </c>
      <c r="E682" s="7" t="n">
        <v>2</v>
      </c>
    </row>
    <row r="683" spans="1:5">
      <c r="A683" t="s">
        <v>4</v>
      </c>
      <c r="B683" s="4" t="s">
        <v>5</v>
      </c>
      <c r="C683" s="4" t="s">
        <v>7</v>
      </c>
      <c r="D683" s="4" t="s">
        <v>8</v>
      </c>
      <c r="E683" s="4" t="s">
        <v>11</v>
      </c>
    </row>
    <row r="684" spans="1:5">
      <c r="A684" t="n">
        <v>6880</v>
      </c>
      <c r="B684" s="23" t="n">
        <v>94</v>
      </c>
      <c r="C684" s="7" t="n">
        <v>0</v>
      </c>
      <c r="D684" s="7" t="s">
        <v>46</v>
      </c>
      <c r="E684" s="7" t="n">
        <v>4</v>
      </c>
    </row>
    <row r="685" spans="1:5">
      <c r="A685" t="s">
        <v>4</v>
      </c>
      <c r="B685" s="4" t="s">
        <v>5</v>
      </c>
      <c r="C685" s="4" t="s">
        <v>7</v>
      </c>
      <c r="D685" s="4" t="s">
        <v>8</v>
      </c>
      <c r="E685" s="4" t="s">
        <v>11</v>
      </c>
    </row>
    <row r="686" spans="1:5">
      <c r="A686" t="n">
        <v>6896</v>
      </c>
      <c r="B686" s="23" t="n">
        <v>94</v>
      </c>
      <c r="C686" s="7" t="n">
        <v>1</v>
      </c>
      <c r="D686" s="7" t="s">
        <v>47</v>
      </c>
      <c r="E686" s="7" t="n">
        <v>1</v>
      </c>
    </row>
    <row r="687" spans="1:5">
      <c r="A687" t="s">
        <v>4</v>
      </c>
      <c r="B687" s="4" t="s">
        <v>5</v>
      </c>
      <c r="C687" s="4" t="s">
        <v>7</v>
      </c>
      <c r="D687" s="4" t="s">
        <v>8</v>
      </c>
      <c r="E687" s="4" t="s">
        <v>11</v>
      </c>
    </row>
    <row r="688" spans="1:5">
      <c r="A688" t="n">
        <v>6912</v>
      </c>
      <c r="B688" s="23" t="n">
        <v>94</v>
      </c>
      <c r="C688" s="7" t="n">
        <v>1</v>
      </c>
      <c r="D688" s="7" t="s">
        <v>47</v>
      </c>
      <c r="E688" s="7" t="n">
        <v>2</v>
      </c>
    </row>
    <row r="689" spans="1:5">
      <c r="A689" t="s">
        <v>4</v>
      </c>
      <c r="B689" s="4" t="s">
        <v>5</v>
      </c>
      <c r="C689" s="4" t="s">
        <v>7</v>
      </c>
      <c r="D689" s="4" t="s">
        <v>8</v>
      </c>
      <c r="E689" s="4" t="s">
        <v>11</v>
      </c>
    </row>
    <row r="690" spans="1:5">
      <c r="A690" t="n">
        <v>6928</v>
      </c>
      <c r="B690" s="23" t="n">
        <v>94</v>
      </c>
      <c r="C690" s="7" t="n">
        <v>0</v>
      </c>
      <c r="D690" s="7" t="s">
        <v>47</v>
      </c>
      <c r="E690" s="7" t="n">
        <v>4</v>
      </c>
    </row>
    <row r="691" spans="1:5">
      <c r="A691" t="s">
        <v>4</v>
      </c>
      <c r="B691" s="4" t="s">
        <v>5</v>
      </c>
      <c r="C691" s="4" t="s">
        <v>7</v>
      </c>
      <c r="D691" s="4" t="s">
        <v>8</v>
      </c>
      <c r="E691" s="4" t="s">
        <v>11</v>
      </c>
    </row>
    <row r="692" spans="1:5">
      <c r="A692" t="n">
        <v>6944</v>
      </c>
      <c r="B692" s="23" t="n">
        <v>94</v>
      </c>
      <c r="C692" s="7" t="n">
        <v>1</v>
      </c>
      <c r="D692" s="7" t="s">
        <v>48</v>
      </c>
      <c r="E692" s="7" t="n">
        <v>1</v>
      </c>
    </row>
    <row r="693" spans="1:5">
      <c r="A693" t="s">
        <v>4</v>
      </c>
      <c r="B693" s="4" t="s">
        <v>5</v>
      </c>
      <c r="C693" s="4" t="s">
        <v>7</v>
      </c>
      <c r="D693" s="4" t="s">
        <v>8</v>
      </c>
      <c r="E693" s="4" t="s">
        <v>11</v>
      </c>
    </row>
    <row r="694" spans="1:5">
      <c r="A694" t="n">
        <v>6960</v>
      </c>
      <c r="B694" s="23" t="n">
        <v>94</v>
      </c>
      <c r="C694" s="7" t="n">
        <v>1</v>
      </c>
      <c r="D694" s="7" t="s">
        <v>48</v>
      </c>
      <c r="E694" s="7" t="n">
        <v>2</v>
      </c>
    </row>
    <row r="695" spans="1:5">
      <c r="A695" t="s">
        <v>4</v>
      </c>
      <c r="B695" s="4" t="s">
        <v>5</v>
      </c>
      <c r="C695" s="4" t="s">
        <v>7</v>
      </c>
      <c r="D695" s="4" t="s">
        <v>8</v>
      </c>
      <c r="E695" s="4" t="s">
        <v>11</v>
      </c>
    </row>
    <row r="696" spans="1:5">
      <c r="A696" t="n">
        <v>6976</v>
      </c>
      <c r="B696" s="23" t="n">
        <v>94</v>
      </c>
      <c r="C696" s="7" t="n">
        <v>0</v>
      </c>
      <c r="D696" s="7" t="s">
        <v>48</v>
      </c>
      <c r="E696" s="7" t="n">
        <v>4</v>
      </c>
    </row>
    <row r="697" spans="1:5">
      <c r="A697" t="s">
        <v>4</v>
      </c>
      <c r="B697" s="4" t="s">
        <v>5</v>
      </c>
      <c r="C697" s="4" t="s">
        <v>7</v>
      </c>
      <c r="D697" s="4" t="s">
        <v>8</v>
      </c>
      <c r="E697" s="4" t="s">
        <v>11</v>
      </c>
    </row>
    <row r="698" spans="1:5">
      <c r="A698" t="n">
        <v>6992</v>
      </c>
      <c r="B698" s="23" t="n">
        <v>94</v>
      </c>
      <c r="C698" s="7" t="n">
        <v>1</v>
      </c>
      <c r="D698" s="7" t="s">
        <v>49</v>
      </c>
      <c r="E698" s="7" t="n">
        <v>1</v>
      </c>
    </row>
    <row r="699" spans="1:5">
      <c r="A699" t="s">
        <v>4</v>
      </c>
      <c r="B699" s="4" t="s">
        <v>5</v>
      </c>
      <c r="C699" s="4" t="s">
        <v>7</v>
      </c>
      <c r="D699" s="4" t="s">
        <v>8</v>
      </c>
      <c r="E699" s="4" t="s">
        <v>11</v>
      </c>
    </row>
    <row r="700" spans="1:5">
      <c r="A700" t="n">
        <v>7008</v>
      </c>
      <c r="B700" s="23" t="n">
        <v>94</v>
      </c>
      <c r="C700" s="7" t="n">
        <v>1</v>
      </c>
      <c r="D700" s="7" t="s">
        <v>49</v>
      </c>
      <c r="E700" s="7" t="n">
        <v>2</v>
      </c>
    </row>
    <row r="701" spans="1:5">
      <c r="A701" t="s">
        <v>4</v>
      </c>
      <c r="B701" s="4" t="s">
        <v>5</v>
      </c>
      <c r="C701" s="4" t="s">
        <v>7</v>
      </c>
      <c r="D701" s="4" t="s">
        <v>8</v>
      </c>
      <c r="E701" s="4" t="s">
        <v>11</v>
      </c>
    </row>
    <row r="702" spans="1:5">
      <c r="A702" t="n">
        <v>7024</v>
      </c>
      <c r="B702" s="23" t="n">
        <v>94</v>
      </c>
      <c r="C702" s="7" t="n">
        <v>0</v>
      </c>
      <c r="D702" s="7" t="s">
        <v>49</v>
      </c>
      <c r="E702" s="7" t="n">
        <v>4</v>
      </c>
    </row>
    <row r="703" spans="1:5">
      <c r="A703" t="s">
        <v>4</v>
      </c>
      <c r="B703" s="4" t="s">
        <v>5</v>
      </c>
      <c r="C703" s="4" t="s">
        <v>7</v>
      </c>
      <c r="D703" s="4" t="s">
        <v>8</v>
      </c>
      <c r="E703" s="4" t="s">
        <v>11</v>
      </c>
    </row>
    <row r="704" spans="1:5">
      <c r="A704" t="n">
        <v>7040</v>
      </c>
      <c r="B704" s="23" t="n">
        <v>94</v>
      </c>
      <c r="C704" s="7" t="n">
        <v>1</v>
      </c>
      <c r="D704" s="7" t="s">
        <v>50</v>
      </c>
      <c r="E704" s="7" t="n">
        <v>1</v>
      </c>
    </row>
    <row r="705" spans="1:5">
      <c r="A705" t="s">
        <v>4</v>
      </c>
      <c r="B705" s="4" t="s">
        <v>5</v>
      </c>
      <c r="C705" s="4" t="s">
        <v>7</v>
      </c>
      <c r="D705" s="4" t="s">
        <v>8</v>
      </c>
      <c r="E705" s="4" t="s">
        <v>11</v>
      </c>
    </row>
    <row r="706" spans="1:5">
      <c r="A706" t="n">
        <v>7055</v>
      </c>
      <c r="B706" s="23" t="n">
        <v>94</v>
      </c>
      <c r="C706" s="7" t="n">
        <v>1</v>
      </c>
      <c r="D706" s="7" t="s">
        <v>50</v>
      </c>
      <c r="E706" s="7" t="n">
        <v>2</v>
      </c>
    </row>
    <row r="707" spans="1:5">
      <c r="A707" t="s">
        <v>4</v>
      </c>
      <c r="B707" s="4" t="s">
        <v>5</v>
      </c>
      <c r="C707" s="4" t="s">
        <v>7</v>
      </c>
      <c r="D707" s="4" t="s">
        <v>8</v>
      </c>
      <c r="E707" s="4" t="s">
        <v>11</v>
      </c>
    </row>
    <row r="708" spans="1:5">
      <c r="A708" t="n">
        <v>7070</v>
      </c>
      <c r="B708" s="23" t="n">
        <v>94</v>
      </c>
      <c r="C708" s="7" t="n">
        <v>0</v>
      </c>
      <c r="D708" s="7" t="s">
        <v>50</v>
      </c>
      <c r="E708" s="7" t="n">
        <v>4</v>
      </c>
    </row>
    <row r="709" spans="1:5">
      <c r="A709" t="s">
        <v>4</v>
      </c>
      <c r="B709" s="4" t="s">
        <v>5</v>
      </c>
      <c r="C709" s="4" t="s">
        <v>7</v>
      </c>
      <c r="D709" s="4" t="s">
        <v>8</v>
      </c>
      <c r="E709" s="4" t="s">
        <v>11</v>
      </c>
    </row>
    <row r="710" spans="1:5">
      <c r="A710" t="n">
        <v>7085</v>
      </c>
      <c r="B710" s="23" t="n">
        <v>94</v>
      </c>
      <c r="C710" s="7" t="n">
        <v>1</v>
      </c>
      <c r="D710" s="7" t="s">
        <v>51</v>
      </c>
      <c r="E710" s="7" t="n">
        <v>1</v>
      </c>
    </row>
    <row r="711" spans="1:5">
      <c r="A711" t="s">
        <v>4</v>
      </c>
      <c r="B711" s="4" t="s">
        <v>5</v>
      </c>
      <c r="C711" s="4" t="s">
        <v>7</v>
      </c>
      <c r="D711" s="4" t="s">
        <v>8</v>
      </c>
      <c r="E711" s="4" t="s">
        <v>11</v>
      </c>
    </row>
    <row r="712" spans="1:5">
      <c r="A712" t="n">
        <v>7100</v>
      </c>
      <c r="B712" s="23" t="n">
        <v>94</v>
      </c>
      <c r="C712" s="7" t="n">
        <v>1</v>
      </c>
      <c r="D712" s="7" t="s">
        <v>51</v>
      </c>
      <c r="E712" s="7" t="n">
        <v>2</v>
      </c>
    </row>
    <row r="713" spans="1:5">
      <c r="A713" t="s">
        <v>4</v>
      </c>
      <c r="B713" s="4" t="s">
        <v>5</v>
      </c>
      <c r="C713" s="4" t="s">
        <v>7</v>
      </c>
      <c r="D713" s="4" t="s">
        <v>8</v>
      </c>
      <c r="E713" s="4" t="s">
        <v>11</v>
      </c>
    </row>
    <row r="714" spans="1:5">
      <c r="A714" t="n">
        <v>7115</v>
      </c>
      <c r="B714" s="23" t="n">
        <v>94</v>
      </c>
      <c r="C714" s="7" t="n">
        <v>0</v>
      </c>
      <c r="D714" s="7" t="s">
        <v>51</v>
      </c>
      <c r="E714" s="7" t="n">
        <v>4</v>
      </c>
    </row>
    <row r="715" spans="1:5">
      <c r="A715" t="s">
        <v>4</v>
      </c>
      <c r="B715" s="4" t="s">
        <v>5</v>
      </c>
      <c r="C715" s="4" t="s">
        <v>7</v>
      </c>
      <c r="D715" s="4" t="s">
        <v>8</v>
      </c>
      <c r="E715" s="4" t="s">
        <v>11</v>
      </c>
    </row>
    <row r="716" spans="1:5">
      <c r="A716" t="n">
        <v>7130</v>
      </c>
      <c r="B716" s="23" t="n">
        <v>94</v>
      </c>
      <c r="C716" s="7" t="n">
        <v>1</v>
      </c>
      <c r="D716" s="7" t="s">
        <v>52</v>
      </c>
      <c r="E716" s="7" t="n">
        <v>1</v>
      </c>
    </row>
    <row r="717" spans="1:5">
      <c r="A717" t="s">
        <v>4</v>
      </c>
      <c r="B717" s="4" t="s">
        <v>5</v>
      </c>
      <c r="C717" s="4" t="s">
        <v>7</v>
      </c>
      <c r="D717" s="4" t="s">
        <v>8</v>
      </c>
      <c r="E717" s="4" t="s">
        <v>11</v>
      </c>
    </row>
    <row r="718" spans="1:5">
      <c r="A718" t="n">
        <v>7145</v>
      </c>
      <c r="B718" s="23" t="n">
        <v>94</v>
      </c>
      <c r="C718" s="7" t="n">
        <v>1</v>
      </c>
      <c r="D718" s="7" t="s">
        <v>52</v>
      </c>
      <c r="E718" s="7" t="n">
        <v>2</v>
      </c>
    </row>
    <row r="719" spans="1:5">
      <c r="A719" t="s">
        <v>4</v>
      </c>
      <c r="B719" s="4" t="s">
        <v>5</v>
      </c>
      <c r="C719" s="4" t="s">
        <v>7</v>
      </c>
      <c r="D719" s="4" t="s">
        <v>8</v>
      </c>
      <c r="E719" s="4" t="s">
        <v>11</v>
      </c>
    </row>
    <row r="720" spans="1:5">
      <c r="A720" t="n">
        <v>7160</v>
      </c>
      <c r="B720" s="23" t="n">
        <v>94</v>
      </c>
      <c r="C720" s="7" t="n">
        <v>0</v>
      </c>
      <c r="D720" s="7" t="s">
        <v>52</v>
      </c>
      <c r="E720" s="7" t="n">
        <v>4</v>
      </c>
    </row>
    <row r="721" spans="1:5">
      <c r="A721" t="s">
        <v>4</v>
      </c>
      <c r="B721" s="4" t="s">
        <v>5</v>
      </c>
      <c r="C721" s="4" t="s">
        <v>7</v>
      </c>
      <c r="D721" s="4" t="s">
        <v>8</v>
      </c>
      <c r="E721" s="4" t="s">
        <v>11</v>
      </c>
    </row>
    <row r="722" spans="1:5">
      <c r="A722" t="n">
        <v>7175</v>
      </c>
      <c r="B722" s="23" t="n">
        <v>94</v>
      </c>
      <c r="C722" s="7" t="n">
        <v>1</v>
      </c>
      <c r="D722" s="7" t="s">
        <v>53</v>
      </c>
      <c r="E722" s="7" t="n">
        <v>1</v>
      </c>
    </row>
    <row r="723" spans="1:5">
      <c r="A723" t="s">
        <v>4</v>
      </c>
      <c r="B723" s="4" t="s">
        <v>5</v>
      </c>
      <c r="C723" s="4" t="s">
        <v>7</v>
      </c>
      <c r="D723" s="4" t="s">
        <v>8</v>
      </c>
      <c r="E723" s="4" t="s">
        <v>11</v>
      </c>
    </row>
    <row r="724" spans="1:5">
      <c r="A724" t="n">
        <v>7190</v>
      </c>
      <c r="B724" s="23" t="n">
        <v>94</v>
      </c>
      <c r="C724" s="7" t="n">
        <v>1</v>
      </c>
      <c r="D724" s="7" t="s">
        <v>53</v>
      </c>
      <c r="E724" s="7" t="n">
        <v>2</v>
      </c>
    </row>
    <row r="725" spans="1:5">
      <c r="A725" t="s">
        <v>4</v>
      </c>
      <c r="B725" s="4" t="s">
        <v>5</v>
      </c>
      <c r="C725" s="4" t="s">
        <v>7</v>
      </c>
      <c r="D725" s="4" t="s">
        <v>8</v>
      </c>
      <c r="E725" s="4" t="s">
        <v>11</v>
      </c>
    </row>
    <row r="726" spans="1:5">
      <c r="A726" t="n">
        <v>7205</v>
      </c>
      <c r="B726" s="23" t="n">
        <v>94</v>
      </c>
      <c r="C726" s="7" t="n">
        <v>0</v>
      </c>
      <c r="D726" s="7" t="s">
        <v>53</v>
      </c>
      <c r="E726" s="7" t="n">
        <v>4</v>
      </c>
    </row>
    <row r="727" spans="1:5">
      <c r="A727" t="s">
        <v>4</v>
      </c>
      <c r="B727" s="4" t="s">
        <v>5</v>
      </c>
      <c r="C727" s="4" t="s">
        <v>7</v>
      </c>
      <c r="D727" s="4" t="s">
        <v>8</v>
      </c>
      <c r="E727" s="4" t="s">
        <v>11</v>
      </c>
    </row>
    <row r="728" spans="1:5">
      <c r="A728" t="n">
        <v>7220</v>
      </c>
      <c r="B728" s="23" t="n">
        <v>94</v>
      </c>
      <c r="C728" s="7" t="n">
        <v>1</v>
      </c>
      <c r="D728" s="7" t="s">
        <v>54</v>
      </c>
      <c r="E728" s="7" t="n">
        <v>1</v>
      </c>
    </row>
    <row r="729" spans="1:5">
      <c r="A729" t="s">
        <v>4</v>
      </c>
      <c r="B729" s="4" t="s">
        <v>5</v>
      </c>
      <c r="C729" s="4" t="s">
        <v>7</v>
      </c>
      <c r="D729" s="4" t="s">
        <v>8</v>
      </c>
      <c r="E729" s="4" t="s">
        <v>11</v>
      </c>
    </row>
    <row r="730" spans="1:5">
      <c r="A730" t="n">
        <v>7236</v>
      </c>
      <c r="B730" s="23" t="n">
        <v>94</v>
      </c>
      <c r="C730" s="7" t="n">
        <v>1</v>
      </c>
      <c r="D730" s="7" t="s">
        <v>54</v>
      </c>
      <c r="E730" s="7" t="n">
        <v>2</v>
      </c>
    </row>
    <row r="731" spans="1:5">
      <c r="A731" t="s">
        <v>4</v>
      </c>
      <c r="B731" s="4" t="s">
        <v>5</v>
      </c>
      <c r="C731" s="4" t="s">
        <v>7</v>
      </c>
      <c r="D731" s="4" t="s">
        <v>8</v>
      </c>
      <c r="E731" s="4" t="s">
        <v>11</v>
      </c>
    </row>
    <row r="732" spans="1:5">
      <c r="A732" t="n">
        <v>7252</v>
      </c>
      <c r="B732" s="23" t="n">
        <v>94</v>
      </c>
      <c r="C732" s="7" t="n">
        <v>0</v>
      </c>
      <c r="D732" s="7" t="s">
        <v>54</v>
      </c>
      <c r="E732" s="7" t="n">
        <v>4</v>
      </c>
    </row>
    <row r="733" spans="1:5">
      <c r="A733" t="s">
        <v>4</v>
      </c>
      <c r="B733" s="4" t="s">
        <v>5</v>
      </c>
      <c r="C733" s="4" t="s">
        <v>7</v>
      </c>
      <c r="D733" s="4" t="s">
        <v>8</v>
      </c>
      <c r="E733" s="4" t="s">
        <v>11</v>
      </c>
    </row>
    <row r="734" spans="1:5">
      <c r="A734" t="n">
        <v>7268</v>
      </c>
      <c r="B734" s="23" t="n">
        <v>94</v>
      </c>
      <c r="C734" s="7" t="n">
        <v>1</v>
      </c>
      <c r="D734" s="7" t="s">
        <v>55</v>
      </c>
      <c r="E734" s="7" t="n">
        <v>1</v>
      </c>
    </row>
    <row r="735" spans="1:5">
      <c r="A735" t="s">
        <v>4</v>
      </c>
      <c r="B735" s="4" t="s">
        <v>5</v>
      </c>
      <c r="C735" s="4" t="s">
        <v>7</v>
      </c>
      <c r="D735" s="4" t="s">
        <v>8</v>
      </c>
      <c r="E735" s="4" t="s">
        <v>11</v>
      </c>
    </row>
    <row r="736" spans="1:5">
      <c r="A736" t="n">
        <v>7284</v>
      </c>
      <c r="B736" s="23" t="n">
        <v>94</v>
      </c>
      <c r="C736" s="7" t="n">
        <v>1</v>
      </c>
      <c r="D736" s="7" t="s">
        <v>55</v>
      </c>
      <c r="E736" s="7" t="n">
        <v>2</v>
      </c>
    </row>
    <row r="737" spans="1:5">
      <c r="A737" t="s">
        <v>4</v>
      </c>
      <c r="B737" s="4" t="s">
        <v>5</v>
      </c>
      <c r="C737" s="4" t="s">
        <v>7</v>
      </c>
      <c r="D737" s="4" t="s">
        <v>8</v>
      </c>
      <c r="E737" s="4" t="s">
        <v>11</v>
      </c>
    </row>
    <row r="738" spans="1:5">
      <c r="A738" t="n">
        <v>7300</v>
      </c>
      <c r="B738" s="23" t="n">
        <v>94</v>
      </c>
      <c r="C738" s="7" t="n">
        <v>0</v>
      </c>
      <c r="D738" s="7" t="s">
        <v>55</v>
      </c>
      <c r="E738" s="7" t="n">
        <v>4</v>
      </c>
    </row>
    <row r="739" spans="1:5">
      <c r="A739" t="s">
        <v>4</v>
      </c>
      <c r="B739" s="4" t="s">
        <v>5</v>
      </c>
      <c r="C739" s="4" t="s">
        <v>7</v>
      </c>
      <c r="D739" s="4" t="s">
        <v>8</v>
      </c>
      <c r="E739" s="4" t="s">
        <v>11</v>
      </c>
    </row>
    <row r="740" spans="1:5">
      <c r="A740" t="n">
        <v>7316</v>
      </c>
      <c r="B740" s="23" t="n">
        <v>94</v>
      </c>
      <c r="C740" s="7" t="n">
        <v>1</v>
      </c>
      <c r="D740" s="7" t="s">
        <v>56</v>
      </c>
      <c r="E740" s="7" t="n">
        <v>1</v>
      </c>
    </row>
    <row r="741" spans="1:5">
      <c r="A741" t="s">
        <v>4</v>
      </c>
      <c r="B741" s="4" t="s">
        <v>5</v>
      </c>
      <c r="C741" s="4" t="s">
        <v>7</v>
      </c>
      <c r="D741" s="4" t="s">
        <v>8</v>
      </c>
      <c r="E741" s="4" t="s">
        <v>11</v>
      </c>
    </row>
    <row r="742" spans="1:5">
      <c r="A742" t="n">
        <v>7332</v>
      </c>
      <c r="B742" s="23" t="n">
        <v>94</v>
      </c>
      <c r="C742" s="7" t="n">
        <v>1</v>
      </c>
      <c r="D742" s="7" t="s">
        <v>56</v>
      </c>
      <c r="E742" s="7" t="n">
        <v>2</v>
      </c>
    </row>
    <row r="743" spans="1:5">
      <c r="A743" t="s">
        <v>4</v>
      </c>
      <c r="B743" s="4" t="s">
        <v>5</v>
      </c>
      <c r="C743" s="4" t="s">
        <v>7</v>
      </c>
      <c r="D743" s="4" t="s">
        <v>8</v>
      </c>
      <c r="E743" s="4" t="s">
        <v>11</v>
      </c>
    </row>
    <row r="744" spans="1:5">
      <c r="A744" t="n">
        <v>7348</v>
      </c>
      <c r="B744" s="23" t="n">
        <v>94</v>
      </c>
      <c r="C744" s="7" t="n">
        <v>0</v>
      </c>
      <c r="D744" s="7" t="s">
        <v>56</v>
      </c>
      <c r="E744" s="7" t="n">
        <v>4</v>
      </c>
    </row>
    <row r="745" spans="1:5">
      <c r="A745" t="s">
        <v>4</v>
      </c>
      <c r="B745" s="4" t="s">
        <v>5</v>
      </c>
      <c r="C745" s="4" t="s">
        <v>7</v>
      </c>
      <c r="D745" s="4" t="s">
        <v>8</v>
      </c>
      <c r="E745" s="4" t="s">
        <v>11</v>
      </c>
    </row>
    <row r="746" spans="1:5">
      <c r="A746" t="n">
        <v>7364</v>
      </c>
      <c r="B746" s="23" t="n">
        <v>94</v>
      </c>
      <c r="C746" s="7" t="n">
        <v>1</v>
      </c>
      <c r="D746" s="7" t="s">
        <v>57</v>
      </c>
      <c r="E746" s="7" t="n">
        <v>1</v>
      </c>
    </row>
    <row r="747" spans="1:5">
      <c r="A747" t="s">
        <v>4</v>
      </c>
      <c r="B747" s="4" t="s">
        <v>5</v>
      </c>
      <c r="C747" s="4" t="s">
        <v>7</v>
      </c>
      <c r="D747" s="4" t="s">
        <v>8</v>
      </c>
      <c r="E747" s="4" t="s">
        <v>11</v>
      </c>
    </row>
    <row r="748" spans="1:5">
      <c r="A748" t="n">
        <v>7380</v>
      </c>
      <c r="B748" s="23" t="n">
        <v>94</v>
      </c>
      <c r="C748" s="7" t="n">
        <v>1</v>
      </c>
      <c r="D748" s="7" t="s">
        <v>57</v>
      </c>
      <c r="E748" s="7" t="n">
        <v>2</v>
      </c>
    </row>
    <row r="749" spans="1:5">
      <c r="A749" t="s">
        <v>4</v>
      </c>
      <c r="B749" s="4" t="s">
        <v>5</v>
      </c>
      <c r="C749" s="4" t="s">
        <v>7</v>
      </c>
      <c r="D749" s="4" t="s">
        <v>8</v>
      </c>
      <c r="E749" s="4" t="s">
        <v>11</v>
      </c>
    </row>
    <row r="750" spans="1:5">
      <c r="A750" t="n">
        <v>7396</v>
      </c>
      <c r="B750" s="23" t="n">
        <v>94</v>
      </c>
      <c r="C750" s="7" t="n">
        <v>0</v>
      </c>
      <c r="D750" s="7" t="s">
        <v>57</v>
      </c>
      <c r="E750" s="7" t="n">
        <v>4</v>
      </c>
    </row>
    <row r="751" spans="1:5">
      <c r="A751" t="s">
        <v>4</v>
      </c>
      <c r="B751" s="4" t="s">
        <v>5</v>
      </c>
      <c r="C751" s="4" t="s">
        <v>7</v>
      </c>
      <c r="D751" s="4" t="s">
        <v>8</v>
      </c>
      <c r="E751" s="4" t="s">
        <v>11</v>
      </c>
    </row>
    <row r="752" spans="1:5">
      <c r="A752" t="n">
        <v>7412</v>
      </c>
      <c r="B752" s="23" t="n">
        <v>94</v>
      </c>
      <c r="C752" s="7" t="n">
        <v>1</v>
      </c>
      <c r="D752" s="7" t="s">
        <v>58</v>
      </c>
      <c r="E752" s="7" t="n">
        <v>1</v>
      </c>
    </row>
    <row r="753" spans="1:5">
      <c r="A753" t="s">
        <v>4</v>
      </c>
      <c r="B753" s="4" t="s">
        <v>5</v>
      </c>
      <c r="C753" s="4" t="s">
        <v>7</v>
      </c>
      <c r="D753" s="4" t="s">
        <v>8</v>
      </c>
      <c r="E753" s="4" t="s">
        <v>11</v>
      </c>
    </row>
    <row r="754" spans="1:5">
      <c r="A754" t="n">
        <v>7428</v>
      </c>
      <c r="B754" s="23" t="n">
        <v>94</v>
      </c>
      <c r="C754" s="7" t="n">
        <v>1</v>
      </c>
      <c r="D754" s="7" t="s">
        <v>58</v>
      </c>
      <c r="E754" s="7" t="n">
        <v>2</v>
      </c>
    </row>
    <row r="755" spans="1:5">
      <c r="A755" t="s">
        <v>4</v>
      </c>
      <c r="B755" s="4" t="s">
        <v>5</v>
      </c>
      <c r="C755" s="4" t="s">
        <v>7</v>
      </c>
      <c r="D755" s="4" t="s">
        <v>8</v>
      </c>
      <c r="E755" s="4" t="s">
        <v>11</v>
      </c>
    </row>
    <row r="756" spans="1:5">
      <c r="A756" t="n">
        <v>7444</v>
      </c>
      <c r="B756" s="23" t="n">
        <v>94</v>
      </c>
      <c r="C756" s="7" t="n">
        <v>0</v>
      </c>
      <c r="D756" s="7" t="s">
        <v>58</v>
      </c>
      <c r="E756" s="7" t="n">
        <v>4</v>
      </c>
    </row>
    <row r="757" spans="1:5">
      <c r="A757" t="s">
        <v>4</v>
      </c>
      <c r="B757" s="4" t="s">
        <v>5</v>
      </c>
      <c r="C757" s="4" t="s">
        <v>7</v>
      </c>
      <c r="D757" s="4" t="s">
        <v>8</v>
      </c>
      <c r="E757" s="4" t="s">
        <v>11</v>
      </c>
    </row>
    <row r="758" spans="1:5">
      <c r="A758" t="n">
        <v>7460</v>
      </c>
      <c r="B758" s="23" t="n">
        <v>94</v>
      </c>
      <c r="C758" s="7" t="n">
        <v>1</v>
      </c>
      <c r="D758" s="7" t="s">
        <v>59</v>
      </c>
      <c r="E758" s="7" t="n">
        <v>1</v>
      </c>
    </row>
    <row r="759" spans="1:5">
      <c r="A759" t="s">
        <v>4</v>
      </c>
      <c r="B759" s="4" t="s">
        <v>5</v>
      </c>
      <c r="C759" s="4" t="s">
        <v>7</v>
      </c>
      <c r="D759" s="4" t="s">
        <v>8</v>
      </c>
      <c r="E759" s="4" t="s">
        <v>11</v>
      </c>
    </row>
    <row r="760" spans="1:5">
      <c r="A760" t="n">
        <v>7476</v>
      </c>
      <c r="B760" s="23" t="n">
        <v>94</v>
      </c>
      <c r="C760" s="7" t="n">
        <v>1</v>
      </c>
      <c r="D760" s="7" t="s">
        <v>59</v>
      </c>
      <c r="E760" s="7" t="n">
        <v>2</v>
      </c>
    </row>
    <row r="761" spans="1:5">
      <c r="A761" t="s">
        <v>4</v>
      </c>
      <c r="B761" s="4" t="s">
        <v>5</v>
      </c>
      <c r="C761" s="4" t="s">
        <v>7</v>
      </c>
      <c r="D761" s="4" t="s">
        <v>8</v>
      </c>
      <c r="E761" s="4" t="s">
        <v>11</v>
      </c>
    </row>
    <row r="762" spans="1:5">
      <c r="A762" t="n">
        <v>7492</v>
      </c>
      <c r="B762" s="23" t="n">
        <v>94</v>
      </c>
      <c r="C762" s="7" t="n">
        <v>0</v>
      </c>
      <c r="D762" s="7" t="s">
        <v>59</v>
      </c>
      <c r="E762" s="7" t="n">
        <v>4</v>
      </c>
    </row>
    <row r="763" spans="1:5">
      <c r="A763" t="s">
        <v>4</v>
      </c>
      <c r="B763" s="4" t="s">
        <v>5</v>
      </c>
      <c r="C763" s="4" t="s">
        <v>7</v>
      </c>
      <c r="D763" s="4" t="s">
        <v>8</v>
      </c>
      <c r="E763" s="4" t="s">
        <v>11</v>
      </c>
    </row>
    <row r="764" spans="1:5">
      <c r="A764" t="n">
        <v>7508</v>
      </c>
      <c r="B764" s="23" t="n">
        <v>94</v>
      </c>
      <c r="C764" s="7" t="n">
        <v>1</v>
      </c>
      <c r="D764" s="7" t="s">
        <v>60</v>
      </c>
      <c r="E764" s="7" t="n">
        <v>1</v>
      </c>
    </row>
    <row r="765" spans="1:5">
      <c r="A765" t="s">
        <v>4</v>
      </c>
      <c r="B765" s="4" t="s">
        <v>5</v>
      </c>
      <c r="C765" s="4" t="s">
        <v>7</v>
      </c>
      <c r="D765" s="4" t="s">
        <v>8</v>
      </c>
      <c r="E765" s="4" t="s">
        <v>11</v>
      </c>
    </row>
    <row r="766" spans="1:5">
      <c r="A766" t="n">
        <v>7524</v>
      </c>
      <c r="B766" s="23" t="n">
        <v>94</v>
      </c>
      <c r="C766" s="7" t="n">
        <v>1</v>
      </c>
      <c r="D766" s="7" t="s">
        <v>60</v>
      </c>
      <c r="E766" s="7" t="n">
        <v>2</v>
      </c>
    </row>
    <row r="767" spans="1:5">
      <c r="A767" t="s">
        <v>4</v>
      </c>
      <c r="B767" s="4" t="s">
        <v>5</v>
      </c>
      <c r="C767" s="4" t="s">
        <v>7</v>
      </c>
      <c r="D767" s="4" t="s">
        <v>8</v>
      </c>
      <c r="E767" s="4" t="s">
        <v>11</v>
      </c>
    </row>
    <row r="768" spans="1:5">
      <c r="A768" t="n">
        <v>7540</v>
      </c>
      <c r="B768" s="23" t="n">
        <v>94</v>
      </c>
      <c r="C768" s="7" t="n">
        <v>0</v>
      </c>
      <c r="D768" s="7" t="s">
        <v>60</v>
      </c>
      <c r="E768" s="7" t="n">
        <v>4</v>
      </c>
    </row>
    <row r="769" spans="1:5">
      <c r="A769" t="s">
        <v>4</v>
      </c>
      <c r="B769" s="4" t="s">
        <v>5</v>
      </c>
      <c r="C769" s="4" t="s">
        <v>7</v>
      </c>
      <c r="D769" s="4" t="s">
        <v>8</v>
      </c>
      <c r="E769" s="4" t="s">
        <v>11</v>
      </c>
    </row>
    <row r="770" spans="1:5">
      <c r="A770" t="n">
        <v>7556</v>
      </c>
      <c r="B770" s="23" t="n">
        <v>94</v>
      </c>
      <c r="C770" s="7" t="n">
        <v>1</v>
      </c>
      <c r="D770" s="7" t="s">
        <v>61</v>
      </c>
      <c r="E770" s="7" t="n">
        <v>1</v>
      </c>
    </row>
    <row r="771" spans="1:5">
      <c r="A771" t="s">
        <v>4</v>
      </c>
      <c r="B771" s="4" t="s">
        <v>5</v>
      </c>
      <c r="C771" s="4" t="s">
        <v>7</v>
      </c>
      <c r="D771" s="4" t="s">
        <v>8</v>
      </c>
      <c r="E771" s="4" t="s">
        <v>11</v>
      </c>
    </row>
    <row r="772" spans="1:5">
      <c r="A772" t="n">
        <v>7572</v>
      </c>
      <c r="B772" s="23" t="n">
        <v>94</v>
      </c>
      <c r="C772" s="7" t="n">
        <v>1</v>
      </c>
      <c r="D772" s="7" t="s">
        <v>61</v>
      </c>
      <c r="E772" s="7" t="n">
        <v>2</v>
      </c>
    </row>
    <row r="773" spans="1:5">
      <c r="A773" t="s">
        <v>4</v>
      </c>
      <c r="B773" s="4" t="s">
        <v>5</v>
      </c>
      <c r="C773" s="4" t="s">
        <v>7</v>
      </c>
      <c r="D773" s="4" t="s">
        <v>8</v>
      </c>
      <c r="E773" s="4" t="s">
        <v>11</v>
      </c>
    </row>
    <row r="774" spans="1:5">
      <c r="A774" t="n">
        <v>7588</v>
      </c>
      <c r="B774" s="23" t="n">
        <v>94</v>
      </c>
      <c r="C774" s="7" t="n">
        <v>0</v>
      </c>
      <c r="D774" s="7" t="s">
        <v>61</v>
      </c>
      <c r="E774" s="7" t="n">
        <v>4</v>
      </c>
    </row>
    <row r="775" spans="1:5">
      <c r="A775" t="s">
        <v>4</v>
      </c>
      <c r="B775" s="4" t="s">
        <v>5</v>
      </c>
      <c r="C775" s="4" t="s">
        <v>7</v>
      </c>
      <c r="D775" s="4" t="s">
        <v>8</v>
      </c>
      <c r="E775" s="4" t="s">
        <v>11</v>
      </c>
    </row>
    <row r="776" spans="1:5">
      <c r="A776" t="n">
        <v>7604</v>
      </c>
      <c r="B776" s="23" t="n">
        <v>94</v>
      </c>
      <c r="C776" s="7" t="n">
        <v>1</v>
      </c>
      <c r="D776" s="7" t="s">
        <v>62</v>
      </c>
      <c r="E776" s="7" t="n">
        <v>1</v>
      </c>
    </row>
    <row r="777" spans="1:5">
      <c r="A777" t="s">
        <v>4</v>
      </c>
      <c r="B777" s="4" t="s">
        <v>5</v>
      </c>
      <c r="C777" s="4" t="s">
        <v>7</v>
      </c>
      <c r="D777" s="4" t="s">
        <v>8</v>
      </c>
      <c r="E777" s="4" t="s">
        <v>11</v>
      </c>
    </row>
    <row r="778" spans="1:5">
      <c r="A778" t="n">
        <v>7620</v>
      </c>
      <c r="B778" s="23" t="n">
        <v>94</v>
      </c>
      <c r="C778" s="7" t="n">
        <v>1</v>
      </c>
      <c r="D778" s="7" t="s">
        <v>62</v>
      </c>
      <c r="E778" s="7" t="n">
        <v>2</v>
      </c>
    </row>
    <row r="779" spans="1:5">
      <c r="A779" t="s">
        <v>4</v>
      </c>
      <c r="B779" s="4" t="s">
        <v>5</v>
      </c>
      <c r="C779" s="4" t="s">
        <v>7</v>
      </c>
      <c r="D779" s="4" t="s">
        <v>8</v>
      </c>
      <c r="E779" s="4" t="s">
        <v>11</v>
      </c>
    </row>
    <row r="780" spans="1:5">
      <c r="A780" t="n">
        <v>7636</v>
      </c>
      <c r="B780" s="23" t="n">
        <v>94</v>
      </c>
      <c r="C780" s="7" t="n">
        <v>0</v>
      </c>
      <c r="D780" s="7" t="s">
        <v>62</v>
      </c>
      <c r="E780" s="7" t="n">
        <v>4</v>
      </c>
    </row>
    <row r="781" spans="1:5">
      <c r="A781" t="s">
        <v>4</v>
      </c>
      <c r="B781" s="4" t="s">
        <v>5</v>
      </c>
      <c r="C781" s="4" t="s">
        <v>7</v>
      </c>
      <c r="D781" s="4" t="s">
        <v>8</v>
      </c>
      <c r="E781" s="4" t="s">
        <v>11</v>
      </c>
    </row>
    <row r="782" spans="1:5">
      <c r="A782" t="n">
        <v>7652</v>
      </c>
      <c r="B782" s="23" t="n">
        <v>94</v>
      </c>
      <c r="C782" s="7" t="n">
        <v>1</v>
      </c>
      <c r="D782" s="7" t="s">
        <v>63</v>
      </c>
      <c r="E782" s="7" t="n">
        <v>1</v>
      </c>
    </row>
    <row r="783" spans="1:5">
      <c r="A783" t="s">
        <v>4</v>
      </c>
      <c r="B783" s="4" t="s">
        <v>5</v>
      </c>
      <c r="C783" s="4" t="s">
        <v>7</v>
      </c>
      <c r="D783" s="4" t="s">
        <v>8</v>
      </c>
      <c r="E783" s="4" t="s">
        <v>11</v>
      </c>
    </row>
    <row r="784" spans="1:5">
      <c r="A784" t="n">
        <v>7668</v>
      </c>
      <c r="B784" s="23" t="n">
        <v>94</v>
      </c>
      <c r="C784" s="7" t="n">
        <v>1</v>
      </c>
      <c r="D784" s="7" t="s">
        <v>63</v>
      </c>
      <c r="E784" s="7" t="n">
        <v>2</v>
      </c>
    </row>
    <row r="785" spans="1:5">
      <c r="A785" t="s">
        <v>4</v>
      </c>
      <c r="B785" s="4" t="s">
        <v>5</v>
      </c>
      <c r="C785" s="4" t="s">
        <v>7</v>
      </c>
      <c r="D785" s="4" t="s">
        <v>8</v>
      </c>
      <c r="E785" s="4" t="s">
        <v>11</v>
      </c>
    </row>
    <row r="786" spans="1:5">
      <c r="A786" t="n">
        <v>7684</v>
      </c>
      <c r="B786" s="23" t="n">
        <v>94</v>
      </c>
      <c r="C786" s="7" t="n">
        <v>0</v>
      </c>
      <c r="D786" s="7" t="s">
        <v>63</v>
      </c>
      <c r="E786" s="7" t="n">
        <v>4</v>
      </c>
    </row>
    <row r="787" spans="1:5">
      <c r="A787" t="s">
        <v>4</v>
      </c>
      <c r="B787" s="4" t="s">
        <v>5</v>
      </c>
      <c r="C787" s="4" t="s">
        <v>7</v>
      </c>
      <c r="D787" s="4" t="s">
        <v>8</v>
      </c>
      <c r="E787" s="4" t="s">
        <v>11</v>
      </c>
    </row>
    <row r="788" spans="1:5">
      <c r="A788" t="n">
        <v>7700</v>
      </c>
      <c r="B788" s="23" t="n">
        <v>94</v>
      </c>
      <c r="C788" s="7" t="n">
        <v>1</v>
      </c>
      <c r="D788" s="7" t="s">
        <v>64</v>
      </c>
      <c r="E788" s="7" t="n">
        <v>1</v>
      </c>
    </row>
    <row r="789" spans="1:5">
      <c r="A789" t="s">
        <v>4</v>
      </c>
      <c r="B789" s="4" t="s">
        <v>5</v>
      </c>
      <c r="C789" s="4" t="s">
        <v>7</v>
      </c>
      <c r="D789" s="4" t="s">
        <v>8</v>
      </c>
      <c r="E789" s="4" t="s">
        <v>11</v>
      </c>
    </row>
    <row r="790" spans="1:5">
      <c r="A790" t="n">
        <v>7716</v>
      </c>
      <c r="B790" s="23" t="n">
        <v>94</v>
      </c>
      <c r="C790" s="7" t="n">
        <v>1</v>
      </c>
      <c r="D790" s="7" t="s">
        <v>64</v>
      </c>
      <c r="E790" s="7" t="n">
        <v>2</v>
      </c>
    </row>
    <row r="791" spans="1:5">
      <c r="A791" t="s">
        <v>4</v>
      </c>
      <c r="B791" s="4" t="s">
        <v>5</v>
      </c>
      <c r="C791" s="4" t="s">
        <v>7</v>
      </c>
      <c r="D791" s="4" t="s">
        <v>8</v>
      </c>
      <c r="E791" s="4" t="s">
        <v>11</v>
      </c>
    </row>
    <row r="792" spans="1:5">
      <c r="A792" t="n">
        <v>7732</v>
      </c>
      <c r="B792" s="23" t="n">
        <v>94</v>
      </c>
      <c r="C792" s="7" t="n">
        <v>0</v>
      </c>
      <c r="D792" s="7" t="s">
        <v>64</v>
      </c>
      <c r="E792" s="7" t="n">
        <v>4</v>
      </c>
    </row>
    <row r="793" spans="1:5">
      <c r="A793" t="s">
        <v>4</v>
      </c>
      <c r="B793" s="4" t="s">
        <v>5</v>
      </c>
      <c r="C793" s="4" t="s">
        <v>7</v>
      </c>
      <c r="D793" s="4" t="s">
        <v>8</v>
      </c>
      <c r="E793" s="4" t="s">
        <v>11</v>
      </c>
    </row>
    <row r="794" spans="1:5">
      <c r="A794" t="n">
        <v>7748</v>
      </c>
      <c r="B794" s="23" t="n">
        <v>94</v>
      </c>
      <c r="C794" s="7" t="n">
        <v>1</v>
      </c>
      <c r="D794" s="7" t="s">
        <v>65</v>
      </c>
      <c r="E794" s="7" t="n">
        <v>1</v>
      </c>
    </row>
    <row r="795" spans="1:5">
      <c r="A795" t="s">
        <v>4</v>
      </c>
      <c r="B795" s="4" t="s">
        <v>5</v>
      </c>
      <c r="C795" s="4" t="s">
        <v>7</v>
      </c>
      <c r="D795" s="4" t="s">
        <v>8</v>
      </c>
      <c r="E795" s="4" t="s">
        <v>11</v>
      </c>
    </row>
    <row r="796" spans="1:5">
      <c r="A796" t="n">
        <v>7764</v>
      </c>
      <c r="B796" s="23" t="n">
        <v>94</v>
      </c>
      <c r="C796" s="7" t="n">
        <v>1</v>
      </c>
      <c r="D796" s="7" t="s">
        <v>65</v>
      </c>
      <c r="E796" s="7" t="n">
        <v>2</v>
      </c>
    </row>
    <row r="797" spans="1:5">
      <c r="A797" t="s">
        <v>4</v>
      </c>
      <c r="B797" s="4" t="s">
        <v>5</v>
      </c>
      <c r="C797" s="4" t="s">
        <v>7</v>
      </c>
      <c r="D797" s="4" t="s">
        <v>8</v>
      </c>
      <c r="E797" s="4" t="s">
        <v>11</v>
      </c>
    </row>
    <row r="798" spans="1:5">
      <c r="A798" t="n">
        <v>7780</v>
      </c>
      <c r="B798" s="23" t="n">
        <v>94</v>
      </c>
      <c r="C798" s="7" t="n">
        <v>0</v>
      </c>
      <c r="D798" s="7" t="s">
        <v>65</v>
      </c>
      <c r="E798" s="7" t="n">
        <v>4</v>
      </c>
    </row>
    <row r="799" spans="1:5">
      <c r="A799" t="s">
        <v>4</v>
      </c>
      <c r="B799" s="4" t="s">
        <v>5</v>
      </c>
      <c r="C799" s="4" t="s">
        <v>7</v>
      </c>
      <c r="D799" s="4" t="s">
        <v>8</v>
      </c>
      <c r="E799" s="4" t="s">
        <v>11</v>
      </c>
    </row>
    <row r="800" spans="1:5">
      <c r="A800" t="n">
        <v>7796</v>
      </c>
      <c r="B800" s="23" t="n">
        <v>94</v>
      </c>
      <c r="C800" s="7" t="n">
        <v>1</v>
      </c>
      <c r="D800" s="7" t="s">
        <v>66</v>
      </c>
      <c r="E800" s="7" t="n">
        <v>1</v>
      </c>
    </row>
    <row r="801" spans="1:5">
      <c r="A801" t="s">
        <v>4</v>
      </c>
      <c r="B801" s="4" t="s">
        <v>5</v>
      </c>
      <c r="C801" s="4" t="s">
        <v>7</v>
      </c>
      <c r="D801" s="4" t="s">
        <v>8</v>
      </c>
      <c r="E801" s="4" t="s">
        <v>11</v>
      </c>
    </row>
    <row r="802" spans="1:5">
      <c r="A802" t="n">
        <v>7812</v>
      </c>
      <c r="B802" s="23" t="n">
        <v>94</v>
      </c>
      <c r="C802" s="7" t="n">
        <v>1</v>
      </c>
      <c r="D802" s="7" t="s">
        <v>66</v>
      </c>
      <c r="E802" s="7" t="n">
        <v>2</v>
      </c>
    </row>
    <row r="803" spans="1:5">
      <c r="A803" t="s">
        <v>4</v>
      </c>
      <c r="B803" s="4" t="s">
        <v>5</v>
      </c>
      <c r="C803" s="4" t="s">
        <v>7</v>
      </c>
      <c r="D803" s="4" t="s">
        <v>8</v>
      </c>
      <c r="E803" s="4" t="s">
        <v>11</v>
      </c>
    </row>
    <row r="804" spans="1:5">
      <c r="A804" t="n">
        <v>7828</v>
      </c>
      <c r="B804" s="23" t="n">
        <v>94</v>
      </c>
      <c r="C804" s="7" t="n">
        <v>0</v>
      </c>
      <c r="D804" s="7" t="s">
        <v>66</v>
      </c>
      <c r="E804" s="7" t="n">
        <v>4</v>
      </c>
    </row>
    <row r="805" spans="1:5">
      <c r="A805" t="s">
        <v>4</v>
      </c>
      <c r="B805" s="4" t="s">
        <v>5</v>
      </c>
      <c r="C805" s="4" t="s">
        <v>7</v>
      </c>
      <c r="D805" s="4" t="s">
        <v>8</v>
      </c>
      <c r="E805" s="4" t="s">
        <v>11</v>
      </c>
    </row>
    <row r="806" spans="1:5">
      <c r="A806" t="n">
        <v>7844</v>
      </c>
      <c r="B806" s="23" t="n">
        <v>94</v>
      </c>
      <c r="C806" s="7" t="n">
        <v>1</v>
      </c>
      <c r="D806" s="7" t="s">
        <v>67</v>
      </c>
      <c r="E806" s="7" t="n">
        <v>1</v>
      </c>
    </row>
    <row r="807" spans="1:5">
      <c r="A807" t="s">
        <v>4</v>
      </c>
      <c r="B807" s="4" t="s">
        <v>5</v>
      </c>
      <c r="C807" s="4" t="s">
        <v>7</v>
      </c>
      <c r="D807" s="4" t="s">
        <v>8</v>
      </c>
      <c r="E807" s="4" t="s">
        <v>11</v>
      </c>
    </row>
    <row r="808" spans="1:5">
      <c r="A808" t="n">
        <v>7860</v>
      </c>
      <c r="B808" s="23" t="n">
        <v>94</v>
      </c>
      <c r="C808" s="7" t="n">
        <v>1</v>
      </c>
      <c r="D808" s="7" t="s">
        <v>67</v>
      </c>
      <c r="E808" s="7" t="n">
        <v>2</v>
      </c>
    </row>
    <row r="809" spans="1:5">
      <c r="A809" t="s">
        <v>4</v>
      </c>
      <c r="B809" s="4" t="s">
        <v>5</v>
      </c>
      <c r="C809" s="4" t="s">
        <v>7</v>
      </c>
      <c r="D809" s="4" t="s">
        <v>8</v>
      </c>
      <c r="E809" s="4" t="s">
        <v>11</v>
      </c>
    </row>
    <row r="810" spans="1:5">
      <c r="A810" t="n">
        <v>7876</v>
      </c>
      <c r="B810" s="23" t="n">
        <v>94</v>
      </c>
      <c r="C810" s="7" t="n">
        <v>0</v>
      </c>
      <c r="D810" s="7" t="s">
        <v>67</v>
      </c>
      <c r="E810" s="7" t="n">
        <v>4</v>
      </c>
    </row>
    <row r="811" spans="1:5">
      <c r="A811" t="s">
        <v>4</v>
      </c>
      <c r="B811" s="4" t="s">
        <v>5</v>
      </c>
      <c r="C811" s="4" t="s">
        <v>7</v>
      </c>
      <c r="D811" s="4" t="s">
        <v>8</v>
      </c>
      <c r="E811" s="4" t="s">
        <v>11</v>
      </c>
    </row>
    <row r="812" spans="1:5">
      <c r="A812" t="n">
        <v>7892</v>
      </c>
      <c r="B812" s="23" t="n">
        <v>94</v>
      </c>
      <c r="C812" s="7" t="n">
        <v>1</v>
      </c>
      <c r="D812" s="7" t="s">
        <v>68</v>
      </c>
      <c r="E812" s="7" t="n">
        <v>1</v>
      </c>
    </row>
    <row r="813" spans="1:5">
      <c r="A813" t="s">
        <v>4</v>
      </c>
      <c r="B813" s="4" t="s">
        <v>5</v>
      </c>
      <c r="C813" s="4" t="s">
        <v>7</v>
      </c>
      <c r="D813" s="4" t="s">
        <v>8</v>
      </c>
      <c r="E813" s="4" t="s">
        <v>11</v>
      </c>
    </row>
    <row r="814" spans="1:5">
      <c r="A814" t="n">
        <v>7908</v>
      </c>
      <c r="B814" s="23" t="n">
        <v>94</v>
      </c>
      <c r="C814" s="7" t="n">
        <v>1</v>
      </c>
      <c r="D814" s="7" t="s">
        <v>68</v>
      </c>
      <c r="E814" s="7" t="n">
        <v>2</v>
      </c>
    </row>
    <row r="815" spans="1:5">
      <c r="A815" t="s">
        <v>4</v>
      </c>
      <c r="B815" s="4" t="s">
        <v>5</v>
      </c>
      <c r="C815" s="4" t="s">
        <v>7</v>
      </c>
      <c r="D815" s="4" t="s">
        <v>8</v>
      </c>
      <c r="E815" s="4" t="s">
        <v>11</v>
      </c>
    </row>
    <row r="816" spans="1:5">
      <c r="A816" t="n">
        <v>7924</v>
      </c>
      <c r="B816" s="23" t="n">
        <v>94</v>
      </c>
      <c r="C816" s="7" t="n">
        <v>0</v>
      </c>
      <c r="D816" s="7" t="s">
        <v>68</v>
      </c>
      <c r="E816" s="7" t="n">
        <v>4</v>
      </c>
    </row>
    <row r="817" spans="1:5">
      <c r="A817" t="s">
        <v>4</v>
      </c>
      <c r="B817" s="4" t="s">
        <v>5</v>
      </c>
      <c r="C817" s="4" t="s">
        <v>7</v>
      </c>
      <c r="D817" s="4" t="s">
        <v>8</v>
      </c>
      <c r="E817" s="4" t="s">
        <v>11</v>
      </c>
    </row>
    <row r="818" spans="1:5">
      <c r="A818" t="n">
        <v>7940</v>
      </c>
      <c r="B818" s="23" t="n">
        <v>94</v>
      </c>
      <c r="C818" s="7" t="n">
        <v>1</v>
      </c>
      <c r="D818" s="7" t="s">
        <v>69</v>
      </c>
      <c r="E818" s="7" t="n">
        <v>1</v>
      </c>
    </row>
    <row r="819" spans="1:5">
      <c r="A819" t="s">
        <v>4</v>
      </c>
      <c r="B819" s="4" t="s">
        <v>5</v>
      </c>
      <c r="C819" s="4" t="s">
        <v>7</v>
      </c>
      <c r="D819" s="4" t="s">
        <v>8</v>
      </c>
      <c r="E819" s="4" t="s">
        <v>11</v>
      </c>
    </row>
    <row r="820" spans="1:5">
      <c r="A820" t="n">
        <v>7956</v>
      </c>
      <c r="B820" s="23" t="n">
        <v>94</v>
      </c>
      <c r="C820" s="7" t="n">
        <v>1</v>
      </c>
      <c r="D820" s="7" t="s">
        <v>69</v>
      </c>
      <c r="E820" s="7" t="n">
        <v>2</v>
      </c>
    </row>
    <row r="821" spans="1:5">
      <c r="A821" t="s">
        <v>4</v>
      </c>
      <c r="B821" s="4" t="s">
        <v>5</v>
      </c>
      <c r="C821" s="4" t="s">
        <v>7</v>
      </c>
      <c r="D821" s="4" t="s">
        <v>8</v>
      </c>
      <c r="E821" s="4" t="s">
        <v>11</v>
      </c>
    </row>
    <row r="822" spans="1:5">
      <c r="A822" t="n">
        <v>7972</v>
      </c>
      <c r="B822" s="23" t="n">
        <v>94</v>
      </c>
      <c r="C822" s="7" t="n">
        <v>0</v>
      </c>
      <c r="D822" s="7" t="s">
        <v>69</v>
      </c>
      <c r="E822" s="7" t="n">
        <v>4</v>
      </c>
    </row>
    <row r="823" spans="1:5">
      <c r="A823" t="s">
        <v>4</v>
      </c>
      <c r="B823" s="4" t="s">
        <v>5</v>
      </c>
      <c r="C823" s="4" t="s">
        <v>7</v>
      </c>
      <c r="D823" s="4" t="s">
        <v>8</v>
      </c>
      <c r="E823" s="4" t="s">
        <v>11</v>
      </c>
    </row>
    <row r="824" spans="1:5">
      <c r="A824" t="n">
        <v>7988</v>
      </c>
      <c r="B824" s="23" t="n">
        <v>94</v>
      </c>
      <c r="C824" s="7" t="n">
        <v>1</v>
      </c>
      <c r="D824" s="7" t="s">
        <v>70</v>
      </c>
      <c r="E824" s="7" t="n">
        <v>1</v>
      </c>
    </row>
    <row r="825" spans="1:5">
      <c r="A825" t="s">
        <v>4</v>
      </c>
      <c r="B825" s="4" t="s">
        <v>5</v>
      </c>
      <c r="C825" s="4" t="s">
        <v>7</v>
      </c>
      <c r="D825" s="4" t="s">
        <v>8</v>
      </c>
      <c r="E825" s="4" t="s">
        <v>11</v>
      </c>
    </row>
    <row r="826" spans="1:5">
      <c r="A826" t="n">
        <v>8004</v>
      </c>
      <c r="B826" s="23" t="n">
        <v>94</v>
      </c>
      <c r="C826" s="7" t="n">
        <v>1</v>
      </c>
      <c r="D826" s="7" t="s">
        <v>70</v>
      </c>
      <c r="E826" s="7" t="n">
        <v>2</v>
      </c>
    </row>
    <row r="827" spans="1:5">
      <c r="A827" t="s">
        <v>4</v>
      </c>
      <c r="B827" s="4" t="s">
        <v>5</v>
      </c>
      <c r="C827" s="4" t="s">
        <v>7</v>
      </c>
      <c r="D827" s="4" t="s">
        <v>8</v>
      </c>
      <c r="E827" s="4" t="s">
        <v>11</v>
      </c>
    </row>
    <row r="828" spans="1:5">
      <c r="A828" t="n">
        <v>8020</v>
      </c>
      <c r="B828" s="23" t="n">
        <v>94</v>
      </c>
      <c r="C828" s="7" t="n">
        <v>0</v>
      </c>
      <c r="D828" s="7" t="s">
        <v>70</v>
      </c>
      <c r="E828" s="7" t="n">
        <v>4</v>
      </c>
    </row>
    <row r="829" spans="1:5">
      <c r="A829" t="s">
        <v>4</v>
      </c>
      <c r="B829" s="4" t="s">
        <v>5</v>
      </c>
      <c r="C829" s="4" t="s">
        <v>7</v>
      </c>
      <c r="D829" s="4" t="s">
        <v>8</v>
      </c>
      <c r="E829" s="4" t="s">
        <v>11</v>
      </c>
    </row>
    <row r="830" spans="1:5">
      <c r="A830" t="n">
        <v>8036</v>
      </c>
      <c r="B830" s="23" t="n">
        <v>94</v>
      </c>
      <c r="C830" s="7" t="n">
        <v>1</v>
      </c>
      <c r="D830" s="7" t="s">
        <v>71</v>
      </c>
      <c r="E830" s="7" t="n">
        <v>1</v>
      </c>
    </row>
    <row r="831" spans="1:5">
      <c r="A831" t="s">
        <v>4</v>
      </c>
      <c r="B831" s="4" t="s">
        <v>5</v>
      </c>
      <c r="C831" s="4" t="s">
        <v>7</v>
      </c>
      <c r="D831" s="4" t="s">
        <v>8</v>
      </c>
      <c r="E831" s="4" t="s">
        <v>11</v>
      </c>
    </row>
    <row r="832" spans="1:5">
      <c r="A832" t="n">
        <v>8052</v>
      </c>
      <c r="B832" s="23" t="n">
        <v>94</v>
      </c>
      <c r="C832" s="7" t="n">
        <v>1</v>
      </c>
      <c r="D832" s="7" t="s">
        <v>71</v>
      </c>
      <c r="E832" s="7" t="n">
        <v>2</v>
      </c>
    </row>
    <row r="833" spans="1:5">
      <c r="A833" t="s">
        <v>4</v>
      </c>
      <c r="B833" s="4" t="s">
        <v>5</v>
      </c>
      <c r="C833" s="4" t="s">
        <v>7</v>
      </c>
      <c r="D833" s="4" t="s">
        <v>8</v>
      </c>
      <c r="E833" s="4" t="s">
        <v>11</v>
      </c>
    </row>
    <row r="834" spans="1:5">
      <c r="A834" t="n">
        <v>8068</v>
      </c>
      <c r="B834" s="23" t="n">
        <v>94</v>
      </c>
      <c r="C834" s="7" t="n">
        <v>0</v>
      </c>
      <c r="D834" s="7" t="s">
        <v>71</v>
      </c>
      <c r="E834" s="7" t="n">
        <v>4</v>
      </c>
    </row>
    <row r="835" spans="1:5">
      <c r="A835" t="s">
        <v>4</v>
      </c>
      <c r="B835" s="4" t="s">
        <v>5</v>
      </c>
      <c r="C835" s="4" t="s">
        <v>7</v>
      </c>
      <c r="D835" s="4" t="s">
        <v>8</v>
      </c>
      <c r="E835" s="4" t="s">
        <v>11</v>
      </c>
    </row>
    <row r="836" spans="1:5">
      <c r="A836" t="n">
        <v>8084</v>
      </c>
      <c r="B836" s="23" t="n">
        <v>94</v>
      </c>
      <c r="C836" s="7" t="n">
        <v>1</v>
      </c>
      <c r="D836" s="7" t="s">
        <v>72</v>
      </c>
      <c r="E836" s="7" t="n">
        <v>1</v>
      </c>
    </row>
    <row r="837" spans="1:5">
      <c r="A837" t="s">
        <v>4</v>
      </c>
      <c r="B837" s="4" t="s">
        <v>5</v>
      </c>
      <c r="C837" s="4" t="s">
        <v>7</v>
      </c>
      <c r="D837" s="4" t="s">
        <v>8</v>
      </c>
      <c r="E837" s="4" t="s">
        <v>11</v>
      </c>
    </row>
    <row r="838" spans="1:5">
      <c r="A838" t="n">
        <v>8102</v>
      </c>
      <c r="B838" s="23" t="n">
        <v>94</v>
      </c>
      <c r="C838" s="7" t="n">
        <v>1</v>
      </c>
      <c r="D838" s="7" t="s">
        <v>72</v>
      </c>
      <c r="E838" s="7" t="n">
        <v>2</v>
      </c>
    </row>
    <row r="839" spans="1:5">
      <c r="A839" t="s">
        <v>4</v>
      </c>
      <c r="B839" s="4" t="s">
        <v>5</v>
      </c>
      <c r="C839" s="4" t="s">
        <v>7</v>
      </c>
      <c r="D839" s="4" t="s">
        <v>8</v>
      </c>
      <c r="E839" s="4" t="s">
        <v>11</v>
      </c>
    </row>
    <row r="840" spans="1:5">
      <c r="A840" t="n">
        <v>8120</v>
      </c>
      <c r="B840" s="23" t="n">
        <v>94</v>
      </c>
      <c r="C840" s="7" t="n">
        <v>0</v>
      </c>
      <c r="D840" s="7" t="s">
        <v>72</v>
      </c>
      <c r="E840" s="7" t="n">
        <v>4</v>
      </c>
    </row>
    <row r="841" spans="1:5">
      <c r="A841" t="s">
        <v>4</v>
      </c>
      <c r="B841" s="4" t="s">
        <v>5</v>
      </c>
      <c r="C841" s="4" t="s">
        <v>7</v>
      </c>
      <c r="D841" s="4" t="s">
        <v>8</v>
      </c>
      <c r="E841" s="4" t="s">
        <v>11</v>
      </c>
    </row>
    <row r="842" spans="1:5">
      <c r="A842" t="n">
        <v>8138</v>
      </c>
      <c r="B842" s="23" t="n">
        <v>94</v>
      </c>
      <c r="C842" s="7" t="n">
        <v>1</v>
      </c>
      <c r="D842" s="7" t="s">
        <v>73</v>
      </c>
      <c r="E842" s="7" t="n">
        <v>1</v>
      </c>
    </row>
    <row r="843" spans="1:5">
      <c r="A843" t="s">
        <v>4</v>
      </c>
      <c r="B843" s="4" t="s">
        <v>5</v>
      </c>
      <c r="C843" s="4" t="s">
        <v>7</v>
      </c>
      <c r="D843" s="4" t="s">
        <v>8</v>
      </c>
      <c r="E843" s="4" t="s">
        <v>11</v>
      </c>
    </row>
    <row r="844" spans="1:5">
      <c r="A844" t="n">
        <v>8156</v>
      </c>
      <c r="B844" s="23" t="n">
        <v>94</v>
      </c>
      <c r="C844" s="7" t="n">
        <v>1</v>
      </c>
      <c r="D844" s="7" t="s">
        <v>73</v>
      </c>
      <c r="E844" s="7" t="n">
        <v>2</v>
      </c>
    </row>
    <row r="845" spans="1:5">
      <c r="A845" t="s">
        <v>4</v>
      </c>
      <c r="B845" s="4" t="s">
        <v>5</v>
      </c>
      <c r="C845" s="4" t="s">
        <v>7</v>
      </c>
      <c r="D845" s="4" t="s">
        <v>8</v>
      </c>
      <c r="E845" s="4" t="s">
        <v>11</v>
      </c>
    </row>
    <row r="846" spans="1:5">
      <c r="A846" t="n">
        <v>8174</v>
      </c>
      <c r="B846" s="23" t="n">
        <v>94</v>
      </c>
      <c r="C846" s="7" t="n">
        <v>0</v>
      </c>
      <c r="D846" s="7" t="s">
        <v>73</v>
      </c>
      <c r="E846" s="7" t="n">
        <v>4</v>
      </c>
    </row>
    <row r="847" spans="1:5">
      <c r="A847" t="s">
        <v>4</v>
      </c>
      <c r="B847" s="4" t="s">
        <v>5</v>
      </c>
      <c r="C847" s="4" t="s">
        <v>7</v>
      </c>
      <c r="D847" s="4" t="s">
        <v>8</v>
      </c>
      <c r="E847" s="4" t="s">
        <v>11</v>
      </c>
    </row>
    <row r="848" spans="1:5">
      <c r="A848" t="n">
        <v>8192</v>
      </c>
      <c r="B848" s="23" t="n">
        <v>94</v>
      </c>
      <c r="C848" s="7" t="n">
        <v>1</v>
      </c>
      <c r="D848" s="7" t="s">
        <v>74</v>
      </c>
      <c r="E848" s="7" t="n">
        <v>1</v>
      </c>
    </row>
    <row r="849" spans="1:5">
      <c r="A849" t="s">
        <v>4</v>
      </c>
      <c r="B849" s="4" t="s">
        <v>5</v>
      </c>
      <c r="C849" s="4" t="s">
        <v>7</v>
      </c>
      <c r="D849" s="4" t="s">
        <v>8</v>
      </c>
      <c r="E849" s="4" t="s">
        <v>11</v>
      </c>
    </row>
    <row r="850" spans="1:5">
      <c r="A850" t="n">
        <v>8210</v>
      </c>
      <c r="B850" s="23" t="n">
        <v>94</v>
      </c>
      <c r="C850" s="7" t="n">
        <v>1</v>
      </c>
      <c r="D850" s="7" t="s">
        <v>74</v>
      </c>
      <c r="E850" s="7" t="n">
        <v>2</v>
      </c>
    </row>
    <row r="851" spans="1:5">
      <c r="A851" t="s">
        <v>4</v>
      </c>
      <c r="B851" s="4" t="s">
        <v>5</v>
      </c>
      <c r="C851" s="4" t="s">
        <v>7</v>
      </c>
      <c r="D851" s="4" t="s">
        <v>8</v>
      </c>
      <c r="E851" s="4" t="s">
        <v>11</v>
      </c>
    </row>
    <row r="852" spans="1:5">
      <c r="A852" t="n">
        <v>8228</v>
      </c>
      <c r="B852" s="23" t="n">
        <v>94</v>
      </c>
      <c r="C852" s="7" t="n">
        <v>0</v>
      </c>
      <c r="D852" s="7" t="s">
        <v>74</v>
      </c>
      <c r="E852" s="7" t="n">
        <v>4</v>
      </c>
    </row>
    <row r="853" spans="1:5">
      <c r="A853" t="s">
        <v>4</v>
      </c>
      <c r="B853" s="4" t="s">
        <v>5</v>
      </c>
      <c r="C853" s="4" t="s">
        <v>7</v>
      </c>
      <c r="D853" s="4" t="s">
        <v>8</v>
      </c>
      <c r="E853" s="4" t="s">
        <v>11</v>
      </c>
    </row>
    <row r="854" spans="1:5">
      <c r="A854" t="n">
        <v>8246</v>
      </c>
      <c r="B854" s="23" t="n">
        <v>94</v>
      </c>
      <c r="C854" s="7" t="n">
        <v>1</v>
      </c>
      <c r="D854" s="7" t="s">
        <v>75</v>
      </c>
      <c r="E854" s="7" t="n">
        <v>1</v>
      </c>
    </row>
    <row r="855" spans="1:5">
      <c r="A855" t="s">
        <v>4</v>
      </c>
      <c r="B855" s="4" t="s">
        <v>5</v>
      </c>
      <c r="C855" s="4" t="s">
        <v>7</v>
      </c>
      <c r="D855" s="4" t="s">
        <v>8</v>
      </c>
      <c r="E855" s="4" t="s">
        <v>11</v>
      </c>
    </row>
    <row r="856" spans="1:5">
      <c r="A856" t="n">
        <v>8263</v>
      </c>
      <c r="B856" s="23" t="n">
        <v>94</v>
      </c>
      <c r="C856" s="7" t="n">
        <v>1</v>
      </c>
      <c r="D856" s="7" t="s">
        <v>75</v>
      </c>
      <c r="E856" s="7" t="n">
        <v>2</v>
      </c>
    </row>
    <row r="857" spans="1:5">
      <c r="A857" t="s">
        <v>4</v>
      </c>
      <c r="B857" s="4" t="s">
        <v>5</v>
      </c>
      <c r="C857" s="4" t="s">
        <v>7</v>
      </c>
      <c r="D857" s="4" t="s">
        <v>8</v>
      </c>
      <c r="E857" s="4" t="s">
        <v>11</v>
      </c>
    </row>
    <row r="858" spans="1:5">
      <c r="A858" t="n">
        <v>8280</v>
      </c>
      <c r="B858" s="23" t="n">
        <v>94</v>
      </c>
      <c r="C858" s="7" t="n">
        <v>0</v>
      </c>
      <c r="D858" s="7" t="s">
        <v>75</v>
      </c>
      <c r="E858" s="7" t="n">
        <v>4</v>
      </c>
    </row>
    <row r="859" spans="1:5">
      <c r="A859" t="s">
        <v>4</v>
      </c>
      <c r="B859" s="4" t="s">
        <v>5</v>
      </c>
      <c r="C859" s="4" t="s">
        <v>7</v>
      </c>
      <c r="D859" s="4" t="s">
        <v>8</v>
      </c>
      <c r="E859" s="4" t="s">
        <v>11</v>
      </c>
    </row>
    <row r="860" spans="1:5">
      <c r="A860" t="n">
        <v>8297</v>
      </c>
      <c r="B860" s="23" t="n">
        <v>94</v>
      </c>
      <c r="C860" s="7" t="n">
        <v>1</v>
      </c>
      <c r="D860" s="7" t="s">
        <v>76</v>
      </c>
      <c r="E860" s="7" t="n">
        <v>1</v>
      </c>
    </row>
    <row r="861" spans="1:5">
      <c r="A861" t="s">
        <v>4</v>
      </c>
      <c r="B861" s="4" t="s">
        <v>5</v>
      </c>
      <c r="C861" s="4" t="s">
        <v>7</v>
      </c>
      <c r="D861" s="4" t="s">
        <v>8</v>
      </c>
      <c r="E861" s="4" t="s">
        <v>11</v>
      </c>
    </row>
    <row r="862" spans="1:5">
      <c r="A862" t="n">
        <v>8314</v>
      </c>
      <c r="B862" s="23" t="n">
        <v>94</v>
      </c>
      <c r="C862" s="7" t="n">
        <v>1</v>
      </c>
      <c r="D862" s="7" t="s">
        <v>76</v>
      </c>
      <c r="E862" s="7" t="n">
        <v>2</v>
      </c>
    </row>
    <row r="863" spans="1:5">
      <c r="A863" t="s">
        <v>4</v>
      </c>
      <c r="B863" s="4" t="s">
        <v>5</v>
      </c>
      <c r="C863" s="4" t="s">
        <v>7</v>
      </c>
      <c r="D863" s="4" t="s">
        <v>8</v>
      </c>
      <c r="E863" s="4" t="s">
        <v>11</v>
      </c>
    </row>
    <row r="864" spans="1:5">
      <c r="A864" t="n">
        <v>8331</v>
      </c>
      <c r="B864" s="23" t="n">
        <v>94</v>
      </c>
      <c r="C864" s="7" t="n">
        <v>0</v>
      </c>
      <c r="D864" s="7" t="s">
        <v>76</v>
      </c>
      <c r="E864" s="7" t="n">
        <v>4</v>
      </c>
    </row>
    <row r="865" spans="1:5">
      <c r="A865" t="s">
        <v>4</v>
      </c>
      <c r="B865" s="4" t="s">
        <v>5</v>
      </c>
      <c r="C865" s="4" t="s">
        <v>7</v>
      </c>
      <c r="D865" s="4" t="s">
        <v>8</v>
      </c>
      <c r="E865" s="4" t="s">
        <v>11</v>
      </c>
    </row>
    <row r="866" spans="1:5">
      <c r="A866" t="n">
        <v>8348</v>
      </c>
      <c r="B866" s="23" t="n">
        <v>94</v>
      </c>
      <c r="C866" s="7" t="n">
        <v>1</v>
      </c>
      <c r="D866" s="7" t="s">
        <v>77</v>
      </c>
      <c r="E866" s="7" t="n">
        <v>1</v>
      </c>
    </row>
    <row r="867" spans="1:5">
      <c r="A867" t="s">
        <v>4</v>
      </c>
      <c r="B867" s="4" t="s">
        <v>5</v>
      </c>
      <c r="C867" s="4" t="s">
        <v>7</v>
      </c>
      <c r="D867" s="4" t="s">
        <v>8</v>
      </c>
      <c r="E867" s="4" t="s">
        <v>11</v>
      </c>
    </row>
    <row r="868" spans="1:5">
      <c r="A868" t="n">
        <v>8365</v>
      </c>
      <c r="B868" s="23" t="n">
        <v>94</v>
      </c>
      <c r="C868" s="7" t="n">
        <v>1</v>
      </c>
      <c r="D868" s="7" t="s">
        <v>77</v>
      </c>
      <c r="E868" s="7" t="n">
        <v>2</v>
      </c>
    </row>
    <row r="869" spans="1:5">
      <c r="A869" t="s">
        <v>4</v>
      </c>
      <c r="B869" s="4" t="s">
        <v>5</v>
      </c>
      <c r="C869" s="4" t="s">
        <v>7</v>
      </c>
      <c r="D869" s="4" t="s">
        <v>8</v>
      </c>
      <c r="E869" s="4" t="s">
        <v>11</v>
      </c>
    </row>
    <row r="870" spans="1:5">
      <c r="A870" t="n">
        <v>8382</v>
      </c>
      <c r="B870" s="23" t="n">
        <v>94</v>
      </c>
      <c r="C870" s="7" t="n">
        <v>0</v>
      </c>
      <c r="D870" s="7" t="s">
        <v>77</v>
      </c>
      <c r="E870" s="7" t="n">
        <v>4</v>
      </c>
    </row>
    <row r="871" spans="1:5">
      <c r="A871" t="s">
        <v>4</v>
      </c>
      <c r="B871" s="4" t="s">
        <v>5</v>
      </c>
      <c r="C871" s="4" t="s">
        <v>7</v>
      </c>
      <c r="D871" s="4" t="s">
        <v>8</v>
      </c>
      <c r="E871" s="4" t="s">
        <v>11</v>
      </c>
    </row>
    <row r="872" spans="1:5">
      <c r="A872" t="n">
        <v>8399</v>
      </c>
      <c r="B872" s="23" t="n">
        <v>94</v>
      </c>
      <c r="C872" s="7" t="n">
        <v>1</v>
      </c>
      <c r="D872" s="7" t="s">
        <v>78</v>
      </c>
      <c r="E872" s="7" t="n">
        <v>1</v>
      </c>
    </row>
    <row r="873" spans="1:5">
      <c r="A873" t="s">
        <v>4</v>
      </c>
      <c r="B873" s="4" t="s">
        <v>5</v>
      </c>
      <c r="C873" s="4" t="s">
        <v>7</v>
      </c>
      <c r="D873" s="4" t="s">
        <v>8</v>
      </c>
      <c r="E873" s="4" t="s">
        <v>11</v>
      </c>
    </row>
    <row r="874" spans="1:5">
      <c r="A874" t="n">
        <v>8416</v>
      </c>
      <c r="B874" s="23" t="n">
        <v>94</v>
      </c>
      <c r="C874" s="7" t="n">
        <v>1</v>
      </c>
      <c r="D874" s="7" t="s">
        <v>78</v>
      </c>
      <c r="E874" s="7" t="n">
        <v>2</v>
      </c>
    </row>
    <row r="875" spans="1:5">
      <c r="A875" t="s">
        <v>4</v>
      </c>
      <c r="B875" s="4" t="s">
        <v>5</v>
      </c>
      <c r="C875" s="4" t="s">
        <v>7</v>
      </c>
      <c r="D875" s="4" t="s">
        <v>8</v>
      </c>
      <c r="E875" s="4" t="s">
        <v>11</v>
      </c>
    </row>
    <row r="876" spans="1:5">
      <c r="A876" t="n">
        <v>8433</v>
      </c>
      <c r="B876" s="23" t="n">
        <v>94</v>
      </c>
      <c r="C876" s="7" t="n">
        <v>0</v>
      </c>
      <c r="D876" s="7" t="s">
        <v>78</v>
      </c>
      <c r="E876" s="7" t="n">
        <v>4</v>
      </c>
    </row>
    <row r="877" spans="1:5">
      <c r="A877" t="s">
        <v>4</v>
      </c>
      <c r="B877" s="4" t="s">
        <v>5</v>
      </c>
      <c r="C877" s="4" t="s">
        <v>7</v>
      </c>
      <c r="D877" s="4" t="s">
        <v>8</v>
      </c>
      <c r="E877" s="4" t="s">
        <v>11</v>
      </c>
    </row>
    <row r="878" spans="1:5">
      <c r="A878" t="n">
        <v>8450</v>
      </c>
      <c r="B878" s="23" t="n">
        <v>94</v>
      </c>
      <c r="C878" s="7" t="n">
        <v>1</v>
      </c>
      <c r="D878" s="7" t="s">
        <v>79</v>
      </c>
      <c r="E878" s="7" t="n">
        <v>1</v>
      </c>
    </row>
    <row r="879" spans="1:5">
      <c r="A879" t="s">
        <v>4</v>
      </c>
      <c r="B879" s="4" t="s">
        <v>5</v>
      </c>
      <c r="C879" s="4" t="s">
        <v>7</v>
      </c>
      <c r="D879" s="4" t="s">
        <v>8</v>
      </c>
      <c r="E879" s="4" t="s">
        <v>11</v>
      </c>
    </row>
    <row r="880" spans="1:5">
      <c r="A880" t="n">
        <v>8467</v>
      </c>
      <c r="B880" s="23" t="n">
        <v>94</v>
      </c>
      <c r="C880" s="7" t="n">
        <v>1</v>
      </c>
      <c r="D880" s="7" t="s">
        <v>79</v>
      </c>
      <c r="E880" s="7" t="n">
        <v>2</v>
      </c>
    </row>
    <row r="881" spans="1:5">
      <c r="A881" t="s">
        <v>4</v>
      </c>
      <c r="B881" s="4" t="s">
        <v>5</v>
      </c>
      <c r="C881" s="4" t="s">
        <v>7</v>
      </c>
      <c r="D881" s="4" t="s">
        <v>8</v>
      </c>
      <c r="E881" s="4" t="s">
        <v>11</v>
      </c>
    </row>
    <row r="882" spans="1:5">
      <c r="A882" t="n">
        <v>8484</v>
      </c>
      <c r="B882" s="23" t="n">
        <v>94</v>
      </c>
      <c r="C882" s="7" t="n">
        <v>0</v>
      </c>
      <c r="D882" s="7" t="s">
        <v>79</v>
      </c>
      <c r="E882" s="7" t="n">
        <v>4</v>
      </c>
    </row>
    <row r="883" spans="1:5">
      <c r="A883" t="s">
        <v>4</v>
      </c>
      <c r="B883" s="4" t="s">
        <v>5</v>
      </c>
      <c r="C883" s="4" t="s">
        <v>7</v>
      </c>
      <c r="D883" s="4" t="s">
        <v>8</v>
      </c>
      <c r="E883" s="4" t="s">
        <v>11</v>
      </c>
    </row>
    <row r="884" spans="1:5">
      <c r="A884" t="n">
        <v>8501</v>
      </c>
      <c r="B884" s="23" t="n">
        <v>94</v>
      </c>
      <c r="C884" s="7" t="n">
        <v>1</v>
      </c>
      <c r="D884" s="7" t="s">
        <v>80</v>
      </c>
      <c r="E884" s="7" t="n">
        <v>1</v>
      </c>
    </row>
    <row r="885" spans="1:5">
      <c r="A885" t="s">
        <v>4</v>
      </c>
      <c r="B885" s="4" t="s">
        <v>5</v>
      </c>
      <c r="C885" s="4" t="s">
        <v>7</v>
      </c>
      <c r="D885" s="4" t="s">
        <v>8</v>
      </c>
      <c r="E885" s="4" t="s">
        <v>11</v>
      </c>
    </row>
    <row r="886" spans="1:5">
      <c r="A886" t="n">
        <v>8518</v>
      </c>
      <c r="B886" s="23" t="n">
        <v>94</v>
      </c>
      <c r="C886" s="7" t="n">
        <v>1</v>
      </c>
      <c r="D886" s="7" t="s">
        <v>80</v>
      </c>
      <c r="E886" s="7" t="n">
        <v>2</v>
      </c>
    </row>
    <row r="887" spans="1:5">
      <c r="A887" t="s">
        <v>4</v>
      </c>
      <c r="B887" s="4" t="s">
        <v>5</v>
      </c>
      <c r="C887" s="4" t="s">
        <v>7</v>
      </c>
      <c r="D887" s="4" t="s">
        <v>8</v>
      </c>
      <c r="E887" s="4" t="s">
        <v>11</v>
      </c>
    </row>
    <row r="888" spans="1:5">
      <c r="A888" t="n">
        <v>8535</v>
      </c>
      <c r="B888" s="23" t="n">
        <v>94</v>
      </c>
      <c r="C888" s="7" t="n">
        <v>0</v>
      </c>
      <c r="D888" s="7" t="s">
        <v>80</v>
      </c>
      <c r="E888" s="7" t="n">
        <v>4</v>
      </c>
    </row>
    <row r="889" spans="1:5">
      <c r="A889" t="s">
        <v>4</v>
      </c>
      <c r="B889" s="4" t="s">
        <v>5</v>
      </c>
      <c r="C889" s="4" t="s">
        <v>7</v>
      </c>
      <c r="D889" s="4" t="s">
        <v>8</v>
      </c>
      <c r="E889" s="4" t="s">
        <v>11</v>
      </c>
    </row>
    <row r="890" spans="1:5">
      <c r="A890" t="n">
        <v>8552</v>
      </c>
      <c r="B890" s="23" t="n">
        <v>94</v>
      </c>
      <c r="C890" s="7" t="n">
        <v>1</v>
      </c>
      <c r="D890" s="7" t="s">
        <v>81</v>
      </c>
      <c r="E890" s="7" t="n">
        <v>1</v>
      </c>
    </row>
    <row r="891" spans="1:5">
      <c r="A891" t="s">
        <v>4</v>
      </c>
      <c r="B891" s="4" t="s">
        <v>5</v>
      </c>
      <c r="C891" s="4" t="s">
        <v>7</v>
      </c>
      <c r="D891" s="4" t="s">
        <v>8</v>
      </c>
      <c r="E891" s="4" t="s">
        <v>11</v>
      </c>
    </row>
    <row r="892" spans="1:5">
      <c r="A892" t="n">
        <v>8569</v>
      </c>
      <c r="B892" s="23" t="n">
        <v>94</v>
      </c>
      <c r="C892" s="7" t="n">
        <v>1</v>
      </c>
      <c r="D892" s="7" t="s">
        <v>81</v>
      </c>
      <c r="E892" s="7" t="n">
        <v>2</v>
      </c>
    </row>
    <row r="893" spans="1:5">
      <c r="A893" t="s">
        <v>4</v>
      </c>
      <c r="B893" s="4" t="s">
        <v>5</v>
      </c>
      <c r="C893" s="4" t="s">
        <v>7</v>
      </c>
      <c r="D893" s="4" t="s">
        <v>8</v>
      </c>
      <c r="E893" s="4" t="s">
        <v>11</v>
      </c>
    </row>
    <row r="894" spans="1:5">
      <c r="A894" t="n">
        <v>8586</v>
      </c>
      <c r="B894" s="23" t="n">
        <v>94</v>
      </c>
      <c r="C894" s="7" t="n">
        <v>0</v>
      </c>
      <c r="D894" s="7" t="s">
        <v>81</v>
      </c>
      <c r="E894" s="7" t="n">
        <v>4</v>
      </c>
    </row>
    <row r="895" spans="1:5">
      <c r="A895" t="s">
        <v>4</v>
      </c>
      <c r="B895" s="4" t="s">
        <v>5</v>
      </c>
      <c r="C895" s="4" t="s">
        <v>7</v>
      </c>
      <c r="D895" s="4" t="s">
        <v>8</v>
      </c>
      <c r="E895" s="4" t="s">
        <v>11</v>
      </c>
    </row>
    <row r="896" spans="1:5">
      <c r="A896" t="n">
        <v>8603</v>
      </c>
      <c r="B896" s="23" t="n">
        <v>94</v>
      </c>
      <c r="C896" s="7" t="n">
        <v>1</v>
      </c>
      <c r="D896" s="7" t="s">
        <v>82</v>
      </c>
      <c r="E896" s="7" t="n">
        <v>1</v>
      </c>
    </row>
    <row r="897" spans="1:5">
      <c r="A897" t="s">
        <v>4</v>
      </c>
      <c r="B897" s="4" t="s">
        <v>5</v>
      </c>
      <c r="C897" s="4" t="s">
        <v>7</v>
      </c>
      <c r="D897" s="4" t="s">
        <v>8</v>
      </c>
      <c r="E897" s="4" t="s">
        <v>11</v>
      </c>
    </row>
    <row r="898" spans="1:5">
      <c r="A898" t="n">
        <v>8620</v>
      </c>
      <c r="B898" s="23" t="n">
        <v>94</v>
      </c>
      <c r="C898" s="7" t="n">
        <v>1</v>
      </c>
      <c r="D898" s="7" t="s">
        <v>82</v>
      </c>
      <c r="E898" s="7" t="n">
        <v>2</v>
      </c>
    </row>
    <row r="899" spans="1:5">
      <c r="A899" t="s">
        <v>4</v>
      </c>
      <c r="B899" s="4" t="s">
        <v>5</v>
      </c>
      <c r="C899" s="4" t="s">
        <v>7</v>
      </c>
      <c r="D899" s="4" t="s">
        <v>8</v>
      </c>
      <c r="E899" s="4" t="s">
        <v>11</v>
      </c>
    </row>
    <row r="900" spans="1:5">
      <c r="A900" t="n">
        <v>8637</v>
      </c>
      <c r="B900" s="23" t="n">
        <v>94</v>
      </c>
      <c r="C900" s="7" t="n">
        <v>0</v>
      </c>
      <c r="D900" s="7" t="s">
        <v>82</v>
      </c>
      <c r="E900" s="7" t="n">
        <v>4</v>
      </c>
    </row>
    <row r="901" spans="1:5">
      <c r="A901" t="s">
        <v>4</v>
      </c>
      <c r="B901" s="4" t="s">
        <v>5</v>
      </c>
      <c r="C901" s="4" t="s">
        <v>7</v>
      </c>
      <c r="D901" s="4" t="s">
        <v>8</v>
      </c>
      <c r="E901" s="4" t="s">
        <v>11</v>
      </c>
    </row>
    <row r="902" spans="1:5">
      <c r="A902" t="n">
        <v>8654</v>
      </c>
      <c r="B902" s="23" t="n">
        <v>94</v>
      </c>
      <c r="C902" s="7" t="n">
        <v>1</v>
      </c>
      <c r="D902" s="7" t="s">
        <v>83</v>
      </c>
      <c r="E902" s="7" t="n">
        <v>1</v>
      </c>
    </row>
    <row r="903" spans="1:5">
      <c r="A903" t="s">
        <v>4</v>
      </c>
      <c r="B903" s="4" t="s">
        <v>5</v>
      </c>
      <c r="C903" s="4" t="s">
        <v>7</v>
      </c>
      <c r="D903" s="4" t="s">
        <v>8</v>
      </c>
      <c r="E903" s="4" t="s">
        <v>11</v>
      </c>
    </row>
    <row r="904" spans="1:5">
      <c r="A904" t="n">
        <v>8671</v>
      </c>
      <c r="B904" s="23" t="n">
        <v>94</v>
      </c>
      <c r="C904" s="7" t="n">
        <v>1</v>
      </c>
      <c r="D904" s="7" t="s">
        <v>83</v>
      </c>
      <c r="E904" s="7" t="n">
        <v>2</v>
      </c>
    </row>
    <row r="905" spans="1:5">
      <c r="A905" t="s">
        <v>4</v>
      </c>
      <c r="B905" s="4" t="s">
        <v>5</v>
      </c>
      <c r="C905" s="4" t="s">
        <v>7</v>
      </c>
      <c r="D905" s="4" t="s">
        <v>8</v>
      </c>
      <c r="E905" s="4" t="s">
        <v>11</v>
      </c>
    </row>
    <row r="906" spans="1:5">
      <c r="A906" t="n">
        <v>8688</v>
      </c>
      <c r="B906" s="23" t="n">
        <v>94</v>
      </c>
      <c r="C906" s="7" t="n">
        <v>0</v>
      </c>
      <c r="D906" s="7" t="s">
        <v>83</v>
      </c>
      <c r="E906" s="7" t="n">
        <v>4</v>
      </c>
    </row>
    <row r="907" spans="1:5">
      <c r="A907" t="s">
        <v>4</v>
      </c>
      <c r="B907" s="4" t="s">
        <v>5</v>
      </c>
      <c r="C907" s="4" t="s">
        <v>7</v>
      </c>
      <c r="D907" s="4" t="s">
        <v>8</v>
      </c>
      <c r="E907" s="4" t="s">
        <v>11</v>
      </c>
    </row>
    <row r="908" spans="1:5">
      <c r="A908" t="n">
        <v>8705</v>
      </c>
      <c r="B908" s="23" t="n">
        <v>94</v>
      </c>
      <c r="C908" s="7" t="n">
        <v>1</v>
      </c>
      <c r="D908" s="7" t="s">
        <v>84</v>
      </c>
      <c r="E908" s="7" t="n">
        <v>1</v>
      </c>
    </row>
    <row r="909" spans="1:5">
      <c r="A909" t="s">
        <v>4</v>
      </c>
      <c r="B909" s="4" t="s">
        <v>5</v>
      </c>
      <c r="C909" s="4" t="s">
        <v>7</v>
      </c>
      <c r="D909" s="4" t="s">
        <v>8</v>
      </c>
      <c r="E909" s="4" t="s">
        <v>11</v>
      </c>
    </row>
    <row r="910" spans="1:5">
      <c r="A910" t="n">
        <v>8722</v>
      </c>
      <c r="B910" s="23" t="n">
        <v>94</v>
      </c>
      <c r="C910" s="7" t="n">
        <v>1</v>
      </c>
      <c r="D910" s="7" t="s">
        <v>84</v>
      </c>
      <c r="E910" s="7" t="n">
        <v>2</v>
      </c>
    </row>
    <row r="911" spans="1:5">
      <c r="A911" t="s">
        <v>4</v>
      </c>
      <c r="B911" s="4" t="s">
        <v>5</v>
      </c>
      <c r="C911" s="4" t="s">
        <v>7</v>
      </c>
      <c r="D911" s="4" t="s">
        <v>8</v>
      </c>
      <c r="E911" s="4" t="s">
        <v>11</v>
      </c>
    </row>
    <row r="912" spans="1:5">
      <c r="A912" t="n">
        <v>8739</v>
      </c>
      <c r="B912" s="23" t="n">
        <v>94</v>
      </c>
      <c r="C912" s="7" t="n">
        <v>0</v>
      </c>
      <c r="D912" s="7" t="s">
        <v>84</v>
      </c>
      <c r="E912" s="7" t="n">
        <v>4</v>
      </c>
    </row>
    <row r="913" spans="1:5">
      <c r="A913" t="s">
        <v>4</v>
      </c>
      <c r="B913" s="4" t="s">
        <v>5</v>
      </c>
      <c r="C913" s="4" t="s">
        <v>7</v>
      </c>
      <c r="D913" s="4" t="s">
        <v>8</v>
      </c>
      <c r="E913" s="4" t="s">
        <v>11</v>
      </c>
    </row>
    <row r="914" spans="1:5">
      <c r="A914" t="n">
        <v>8756</v>
      </c>
      <c r="B914" s="23" t="n">
        <v>94</v>
      </c>
      <c r="C914" s="7" t="n">
        <v>1</v>
      </c>
      <c r="D914" s="7" t="s">
        <v>85</v>
      </c>
      <c r="E914" s="7" t="n">
        <v>1</v>
      </c>
    </row>
    <row r="915" spans="1:5">
      <c r="A915" t="s">
        <v>4</v>
      </c>
      <c r="B915" s="4" t="s">
        <v>5</v>
      </c>
      <c r="C915" s="4" t="s">
        <v>7</v>
      </c>
      <c r="D915" s="4" t="s">
        <v>8</v>
      </c>
      <c r="E915" s="4" t="s">
        <v>11</v>
      </c>
    </row>
    <row r="916" spans="1:5">
      <c r="A916" t="n">
        <v>8774</v>
      </c>
      <c r="B916" s="23" t="n">
        <v>94</v>
      </c>
      <c r="C916" s="7" t="n">
        <v>1</v>
      </c>
      <c r="D916" s="7" t="s">
        <v>85</v>
      </c>
      <c r="E916" s="7" t="n">
        <v>2</v>
      </c>
    </row>
    <row r="917" spans="1:5">
      <c r="A917" t="s">
        <v>4</v>
      </c>
      <c r="B917" s="4" t="s">
        <v>5</v>
      </c>
      <c r="C917" s="4" t="s">
        <v>7</v>
      </c>
      <c r="D917" s="4" t="s">
        <v>8</v>
      </c>
      <c r="E917" s="4" t="s">
        <v>11</v>
      </c>
    </row>
    <row r="918" spans="1:5">
      <c r="A918" t="n">
        <v>8792</v>
      </c>
      <c r="B918" s="23" t="n">
        <v>94</v>
      </c>
      <c r="C918" s="7" t="n">
        <v>0</v>
      </c>
      <c r="D918" s="7" t="s">
        <v>85</v>
      </c>
      <c r="E918" s="7" t="n">
        <v>4</v>
      </c>
    </row>
    <row r="919" spans="1:5">
      <c r="A919" t="s">
        <v>4</v>
      </c>
      <c r="B919" s="4" t="s">
        <v>5</v>
      </c>
      <c r="C919" s="4" t="s">
        <v>7</v>
      </c>
      <c r="D919" s="4" t="s">
        <v>8</v>
      </c>
      <c r="E919" s="4" t="s">
        <v>11</v>
      </c>
    </row>
    <row r="920" spans="1:5">
      <c r="A920" t="n">
        <v>8810</v>
      </c>
      <c r="B920" s="23" t="n">
        <v>94</v>
      </c>
      <c r="C920" s="7" t="n">
        <v>1</v>
      </c>
      <c r="D920" s="7" t="s">
        <v>86</v>
      </c>
      <c r="E920" s="7" t="n">
        <v>1</v>
      </c>
    </row>
    <row r="921" spans="1:5">
      <c r="A921" t="s">
        <v>4</v>
      </c>
      <c r="B921" s="4" t="s">
        <v>5</v>
      </c>
      <c r="C921" s="4" t="s">
        <v>7</v>
      </c>
      <c r="D921" s="4" t="s">
        <v>8</v>
      </c>
      <c r="E921" s="4" t="s">
        <v>11</v>
      </c>
    </row>
    <row r="922" spans="1:5">
      <c r="A922" t="n">
        <v>8828</v>
      </c>
      <c r="B922" s="23" t="n">
        <v>94</v>
      </c>
      <c r="C922" s="7" t="n">
        <v>1</v>
      </c>
      <c r="D922" s="7" t="s">
        <v>86</v>
      </c>
      <c r="E922" s="7" t="n">
        <v>2</v>
      </c>
    </row>
    <row r="923" spans="1:5">
      <c r="A923" t="s">
        <v>4</v>
      </c>
      <c r="B923" s="4" t="s">
        <v>5</v>
      </c>
      <c r="C923" s="4" t="s">
        <v>7</v>
      </c>
      <c r="D923" s="4" t="s">
        <v>8</v>
      </c>
      <c r="E923" s="4" t="s">
        <v>11</v>
      </c>
    </row>
    <row r="924" spans="1:5">
      <c r="A924" t="n">
        <v>8846</v>
      </c>
      <c r="B924" s="23" t="n">
        <v>94</v>
      </c>
      <c r="C924" s="7" t="n">
        <v>0</v>
      </c>
      <c r="D924" s="7" t="s">
        <v>86</v>
      </c>
      <c r="E924" s="7" t="n">
        <v>4</v>
      </c>
    </row>
    <row r="925" spans="1:5">
      <c r="A925" t="s">
        <v>4</v>
      </c>
      <c r="B925" s="4" t="s">
        <v>5</v>
      </c>
      <c r="C925" s="4" t="s">
        <v>7</v>
      </c>
      <c r="D925" s="4" t="s">
        <v>8</v>
      </c>
      <c r="E925" s="4" t="s">
        <v>11</v>
      </c>
    </row>
    <row r="926" spans="1:5">
      <c r="A926" t="n">
        <v>8864</v>
      </c>
      <c r="B926" s="23" t="n">
        <v>94</v>
      </c>
      <c r="C926" s="7" t="n">
        <v>1</v>
      </c>
      <c r="D926" s="7" t="s">
        <v>87</v>
      </c>
      <c r="E926" s="7" t="n">
        <v>1</v>
      </c>
    </row>
    <row r="927" spans="1:5">
      <c r="A927" t="s">
        <v>4</v>
      </c>
      <c r="B927" s="4" t="s">
        <v>5</v>
      </c>
      <c r="C927" s="4" t="s">
        <v>7</v>
      </c>
      <c r="D927" s="4" t="s">
        <v>8</v>
      </c>
      <c r="E927" s="4" t="s">
        <v>11</v>
      </c>
    </row>
    <row r="928" spans="1:5">
      <c r="A928" t="n">
        <v>8878</v>
      </c>
      <c r="B928" s="23" t="n">
        <v>94</v>
      </c>
      <c r="C928" s="7" t="n">
        <v>1</v>
      </c>
      <c r="D928" s="7" t="s">
        <v>87</v>
      </c>
      <c r="E928" s="7" t="n">
        <v>2</v>
      </c>
    </row>
    <row r="929" spans="1:5">
      <c r="A929" t="s">
        <v>4</v>
      </c>
      <c r="B929" s="4" t="s">
        <v>5</v>
      </c>
      <c r="C929" s="4" t="s">
        <v>7</v>
      </c>
      <c r="D929" s="4" t="s">
        <v>8</v>
      </c>
      <c r="E929" s="4" t="s">
        <v>11</v>
      </c>
    </row>
    <row r="930" spans="1:5">
      <c r="A930" t="n">
        <v>8892</v>
      </c>
      <c r="B930" s="23" t="n">
        <v>94</v>
      </c>
      <c r="C930" s="7" t="n">
        <v>0</v>
      </c>
      <c r="D930" s="7" t="s">
        <v>87</v>
      </c>
      <c r="E930" s="7" t="n">
        <v>4</v>
      </c>
    </row>
    <row r="931" spans="1:5">
      <c r="A931" t="s">
        <v>4</v>
      </c>
      <c r="B931" s="4" t="s">
        <v>5</v>
      </c>
      <c r="C931" s="4" t="s">
        <v>7</v>
      </c>
      <c r="D931" s="4" t="s">
        <v>8</v>
      </c>
      <c r="E931" s="4" t="s">
        <v>11</v>
      </c>
    </row>
    <row r="932" spans="1:5">
      <c r="A932" t="n">
        <v>8906</v>
      </c>
      <c r="B932" s="23" t="n">
        <v>94</v>
      </c>
      <c r="C932" s="7" t="n">
        <v>1</v>
      </c>
      <c r="D932" s="7" t="s">
        <v>88</v>
      </c>
      <c r="E932" s="7" t="n">
        <v>1</v>
      </c>
    </row>
    <row r="933" spans="1:5">
      <c r="A933" t="s">
        <v>4</v>
      </c>
      <c r="B933" s="4" t="s">
        <v>5</v>
      </c>
      <c r="C933" s="4" t="s">
        <v>7</v>
      </c>
      <c r="D933" s="4" t="s">
        <v>8</v>
      </c>
      <c r="E933" s="4" t="s">
        <v>11</v>
      </c>
    </row>
    <row r="934" spans="1:5">
      <c r="A934" t="n">
        <v>8921</v>
      </c>
      <c r="B934" s="23" t="n">
        <v>94</v>
      </c>
      <c r="C934" s="7" t="n">
        <v>1</v>
      </c>
      <c r="D934" s="7" t="s">
        <v>88</v>
      </c>
      <c r="E934" s="7" t="n">
        <v>2</v>
      </c>
    </row>
    <row r="935" spans="1:5">
      <c r="A935" t="s">
        <v>4</v>
      </c>
      <c r="B935" s="4" t="s">
        <v>5</v>
      </c>
      <c r="C935" s="4" t="s">
        <v>7</v>
      </c>
      <c r="D935" s="4" t="s">
        <v>8</v>
      </c>
      <c r="E935" s="4" t="s">
        <v>11</v>
      </c>
    </row>
    <row r="936" spans="1:5">
      <c r="A936" t="n">
        <v>8936</v>
      </c>
      <c r="B936" s="23" t="n">
        <v>94</v>
      </c>
      <c r="C936" s="7" t="n">
        <v>0</v>
      </c>
      <c r="D936" s="7" t="s">
        <v>88</v>
      </c>
      <c r="E936" s="7" t="n">
        <v>4</v>
      </c>
    </row>
    <row r="937" spans="1:5">
      <c r="A937" t="s">
        <v>4</v>
      </c>
      <c r="B937" s="4" t="s">
        <v>5</v>
      </c>
      <c r="C937" s="4" t="s">
        <v>7</v>
      </c>
      <c r="D937" s="4" t="s">
        <v>8</v>
      </c>
      <c r="E937" s="4" t="s">
        <v>11</v>
      </c>
    </row>
    <row r="938" spans="1:5">
      <c r="A938" t="n">
        <v>8951</v>
      </c>
      <c r="B938" s="23" t="n">
        <v>94</v>
      </c>
      <c r="C938" s="7" t="n">
        <v>1</v>
      </c>
      <c r="D938" s="7" t="s">
        <v>89</v>
      </c>
      <c r="E938" s="7" t="n">
        <v>1</v>
      </c>
    </row>
    <row r="939" spans="1:5">
      <c r="A939" t="s">
        <v>4</v>
      </c>
      <c r="B939" s="4" t="s">
        <v>5</v>
      </c>
      <c r="C939" s="4" t="s">
        <v>7</v>
      </c>
      <c r="D939" s="4" t="s">
        <v>8</v>
      </c>
      <c r="E939" s="4" t="s">
        <v>11</v>
      </c>
    </row>
    <row r="940" spans="1:5">
      <c r="A940" t="n">
        <v>8966</v>
      </c>
      <c r="B940" s="23" t="n">
        <v>94</v>
      </c>
      <c r="C940" s="7" t="n">
        <v>1</v>
      </c>
      <c r="D940" s="7" t="s">
        <v>89</v>
      </c>
      <c r="E940" s="7" t="n">
        <v>2</v>
      </c>
    </row>
    <row r="941" spans="1:5">
      <c r="A941" t="s">
        <v>4</v>
      </c>
      <c r="B941" s="4" t="s">
        <v>5</v>
      </c>
      <c r="C941" s="4" t="s">
        <v>7</v>
      </c>
      <c r="D941" s="4" t="s">
        <v>8</v>
      </c>
      <c r="E941" s="4" t="s">
        <v>11</v>
      </c>
    </row>
    <row r="942" spans="1:5">
      <c r="A942" t="n">
        <v>8981</v>
      </c>
      <c r="B942" s="23" t="n">
        <v>94</v>
      </c>
      <c r="C942" s="7" t="n">
        <v>0</v>
      </c>
      <c r="D942" s="7" t="s">
        <v>89</v>
      </c>
      <c r="E942" s="7" t="n">
        <v>4</v>
      </c>
    </row>
    <row r="943" spans="1:5">
      <c r="A943" t="s">
        <v>4</v>
      </c>
      <c r="B943" s="4" t="s">
        <v>5</v>
      </c>
      <c r="C943" s="4" t="s">
        <v>7</v>
      </c>
      <c r="D943" s="4" t="s">
        <v>8</v>
      </c>
      <c r="E943" s="4" t="s">
        <v>11</v>
      </c>
    </row>
    <row r="944" spans="1:5">
      <c r="A944" t="n">
        <v>8996</v>
      </c>
      <c r="B944" s="23" t="n">
        <v>94</v>
      </c>
      <c r="C944" s="7" t="n">
        <v>1</v>
      </c>
      <c r="D944" s="7" t="s">
        <v>90</v>
      </c>
      <c r="E944" s="7" t="n">
        <v>1</v>
      </c>
    </row>
    <row r="945" spans="1:5">
      <c r="A945" t="s">
        <v>4</v>
      </c>
      <c r="B945" s="4" t="s">
        <v>5</v>
      </c>
      <c r="C945" s="4" t="s">
        <v>7</v>
      </c>
      <c r="D945" s="4" t="s">
        <v>8</v>
      </c>
      <c r="E945" s="4" t="s">
        <v>11</v>
      </c>
    </row>
    <row r="946" spans="1:5">
      <c r="A946" t="n">
        <v>9011</v>
      </c>
      <c r="B946" s="23" t="n">
        <v>94</v>
      </c>
      <c r="C946" s="7" t="n">
        <v>1</v>
      </c>
      <c r="D946" s="7" t="s">
        <v>90</v>
      </c>
      <c r="E946" s="7" t="n">
        <v>2</v>
      </c>
    </row>
    <row r="947" spans="1:5">
      <c r="A947" t="s">
        <v>4</v>
      </c>
      <c r="B947" s="4" t="s">
        <v>5</v>
      </c>
      <c r="C947" s="4" t="s">
        <v>7</v>
      </c>
      <c r="D947" s="4" t="s">
        <v>8</v>
      </c>
      <c r="E947" s="4" t="s">
        <v>11</v>
      </c>
    </row>
    <row r="948" spans="1:5">
      <c r="A948" t="n">
        <v>9026</v>
      </c>
      <c r="B948" s="23" t="n">
        <v>94</v>
      </c>
      <c r="C948" s="7" t="n">
        <v>0</v>
      </c>
      <c r="D948" s="7" t="s">
        <v>90</v>
      </c>
      <c r="E948" s="7" t="n">
        <v>4</v>
      </c>
    </row>
    <row r="949" spans="1:5">
      <c r="A949" t="s">
        <v>4</v>
      </c>
      <c r="B949" s="4" t="s">
        <v>5</v>
      </c>
      <c r="C949" s="4" t="s">
        <v>7</v>
      </c>
      <c r="D949" s="4" t="s">
        <v>8</v>
      </c>
      <c r="E949" s="4" t="s">
        <v>11</v>
      </c>
    </row>
    <row r="950" spans="1:5">
      <c r="A950" t="n">
        <v>9041</v>
      </c>
      <c r="B950" s="23" t="n">
        <v>94</v>
      </c>
      <c r="C950" s="7" t="n">
        <v>1</v>
      </c>
      <c r="D950" s="7" t="s">
        <v>91</v>
      </c>
      <c r="E950" s="7" t="n">
        <v>1</v>
      </c>
    </row>
    <row r="951" spans="1:5">
      <c r="A951" t="s">
        <v>4</v>
      </c>
      <c r="B951" s="4" t="s">
        <v>5</v>
      </c>
      <c r="C951" s="4" t="s">
        <v>7</v>
      </c>
      <c r="D951" s="4" t="s">
        <v>8</v>
      </c>
      <c r="E951" s="4" t="s">
        <v>11</v>
      </c>
    </row>
    <row r="952" spans="1:5">
      <c r="A952" t="n">
        <v>9056</v>
      </c>
      <c r="B952" s="23" t="n">
        <v>94</v>
      </c>
      <c r="C952" s="7" t="n">
        <v>1</v>
      </c>
      <c r="D952" s="7" t="s">
        <v>91</v>
      </c>
      <c r="E952" s="7" t="n">
        <v>2</v>
      </c>
    </row>
    <row r="953" spans="1:5">
      <c r="A953" t="s">
        <v>4</v>
      </c>
      <c r="B953" s="4" t="s">
        <v>5</v>
      </c>
      <c r="C953" s="4" t="s">
        <v>7</v>
      </c>
      <c r="D953" s="4" t="s">
        <v>8</v>
      </c>
      <c r="E953" s="4" t="s">
        <v>11</v>
      </c>
    </row>
    <row r="954" spans="1:5">
      <c r="A954" t="n">
        <v>9071</v>
      </c>
      <c r="B954" s="23" t="n">
        <v>94</v>
      </c>
      <c r="C954" s="7" t="n">
        <v>0</v>
      </c>
      <c r="D954" s="7" t="s">
        <v>91</v>
      </c>
      <c r="E954" s="7" t="n">
        <v>4</v>
      </c>
    </row>
    <row r="955" spans="1:5">
      <c r="A955" t="s">
        <v>4</v>
      </c>
      <c r="B955" s="4" t="s">
        <v>5</v>
      </c>
      <c r="C955" s="4" t="s">
        <v>7</v>
      </c>
      <c r="D955" s="4" t="s">
        <v>8</v>
      </c>
      <c r="E955" s="4" t="s">
        <v>11</v>
      </c>
    </row>
    <row r="956" spans="1:5">
      <c r="A956" t="n">
        <v>9086</v>
      </c>
      <c r="B956" s="23" t="n">
        <v>94</v>
      </c>
      <c r="C956" s="7" t="n">
        <v>1</v>
      </c>
      <c r="D956" s="7" t="s">
        <v>92</v>
      </c>
      <c r="E956" s="7" t="n">
        <v>1</v>
      </c>
    </row>
    <row r="957" spans="1:5">
      <c r="A957" t="s">
        <v>4</v>
      </c>
      <c r="B957" s="4" t="s">
        <v>5</v>
      </c>
      <c r="C957" s="4" t="s">
        <v>7</v>
      </c>
      <c r="D957" s="4" t="s">
        <v>8</v>
      </c>
      <c r="E957" s="4" t="s">
        <v>11</v>
      </c>
    </row>
    <row r="958" spans="1:5">
      <c r="A958" t="n">
        <v>9101</v>
      </c>
      <c r="B958" s="23" t="n">
        <v>94</v>
      </c>
      <c r="C958" s="7" t="n">
        <v>1</v>
      </c>
      <c r="D958" s="7" t="s">
        <v>92</v>
      </c>
      <c r="E958" s="7" t="n">
        <v>2</v>
      </c>
    </row>
    <row r="959" spans="1:5">
      <c r="A959" t="s">
        <v>4</v>
      </c>
      <c r="B959" s="4" t="s">
        <v>5</v>
      </c>
      <c r="C959" s="4" t="s">
        <v>7</v>
      </c>
      <c r="D959" s="4" t="s">
        <v>8</v>
      </c>
      <c r="E959" s="4" t="s">
        <v>11</v>
      </c>
    </row>
    <row r="960" spans="1:5">
      <c r="A960" t="n">
        <v>9116</v>
      </c>
      <c r="B960" s="23" t="n">
        <v>94</v>
      </c>
      <c r="C960" s="7" t="n">
        <v>0</v>
      </c>
      <c r="D960" s="7" t="s">
        <v>92</v>
      </c>
      <c r="E960" s="7" t="n">
        <v>4</v>
      </c>
    </row>
    <row r="961" spans="1:5">
      <c r="A961" t="s">
        <v>4</v>
      </c>
      <c r="B961" s="4" t="s">
        <v>5</v>
      </c>
      <c r="C961" s="4" t="s">
        <v>7</v>
      </c>
      <c r="D961" s="4" t="s">
        <v>8</v>
      </c>
      <c r="E961" s="4" t="s">
        <v>11</v>
      </c>
    </row>
    <row r="962" spans="1:5">
      <c r="A962" t="n">
        <v>9131</v>
      </c>
      <c r="B962" s="23" t="n">
        <v>94</v>
      </c>
      <c r="C962" s="7" t="n">
        <v>1</v>
      </c>
      <c r="D962" s="7" t="s">
        <v>93</v>
      </c>
      <c r="E962" s="7" t="n">
        <v>1</v>
      </c>
    </row>
    <row r="963" spans="1:5">
      <c r="A963" t="s">
        <v>4</v>
      </c>
      <c r="B963" s="4" t="s">
        <v>5</v>
      </c>
      <c r="C963" s="4" t="s">
        <v>7</v>
      </c>
      <c r="D963" s="4" t="s">
        <v>8</v>
      </c>
      <c r="E963" s="4" t="s">
        <v>11</v>
      </c>
    </row>
    <row r="964" spans="1:5">
      <c r="A964" t="n">
        <v>9146</v>
      </c>
      <c r="B964" s="23" t="n">
        <v>94</v>
      </c>
      <c r="C964" s="7" t="n">
        <v>1</v>
      </c>
      <c r="D964" s="7" t="s">
        <v>93</v>
      </c>
      <c r="E964" s="7" t="n">
        <v>2</v>
      </c>
    </row>
    <row r="965" spans="1:5">
      <c r="A965" t="s">
        <v>4</v>
      </c>
      <c r="B965" s="4" t="s">
        <v>5</v>
      </c>
      <c r="C965" s="4" t="s">
        <v>7</v>
      </c>
      <c r="D965" s="4" t="s">
        <v>8</v>
      </c>
      <c r="E965" s="4" t="s">
        <v>11</v>
      </c>
    </row>
    <row r="966" spans="1:5">
      <c r="A966" t="n">
        <v>9161</v>
      </c>
      <c r="B966" s="23" t="n">
        <v>94</v>
      </c>
      <c r="C966" s="7" t="n">
        <v>0</v>
      </c>
      <c r="D966" s="7" t="s">
        <v>93</v>
      </c>
      <c r="E966" s="7" t="n">
        <v>4</v>
      </c>
    </row>
    <row r="967" spans="1:5">
      <c r="A967" t="s">
        <v>4</v>
      </c>
      <c r="B967" s="4" t="s">
        <v>5</v>
      </c>
      <c r="C967" s="4" t="s">
        <v>7</v>
      </c>
      <c r="D967" s="4" t="s">
        <v>8</v>
      </c>
      <c r="E967" s="4" t="s">
        <v>11</v>
      </c>
    </row>
    <row r="968" spans="1:5">
      <c r="A968" t="n">
        <v>9176</v>
      </c>
      <c r="B968" s="23" t="n">
        <v>94</v>
      </c>
      <c r="C968" s="7" t="n">
        <v>1</v>
      </c>
      <c r="D968" s="7" t="s">
        <v>94</v>
      </c>
      <c r="E968" s="7" t="n">
        <v>1</v>
      </c>
    </row>
    <row r="969" spans="1:5">
      <c r="A969" t="s">
        <v>4</v>
      </c>
      <c r="B969" s="4" t="s">
        <v>5</v>
      </c>
      <c r="C969" s="4" t="s">
        <v>7</v>
      </c>
      <c r="D969" s="4" t="s">
        <v>8</v>
      </c>
      <c r="E969" s="4" t="s">
        <v>11</v>
      </c>
    </row>
    <row r="970" spans="1:5">
      <c r="A970" t="n">
        <v>9191</v>
      </c>
      <c r="B970" s="23" t="n">
        <v>94</v>
      </c>
      <c r="C970" s="7" t="n">
        <v>1</v>
      </c>
      <c r="D970" s="7" t="s">
        <v>94</v>
      </c>
      <c r="E970" s="7" t="n">
        <v>2</v>
      </c>
    </row>
    <row r="971" spans="1:5">
      <c r="A971" t="s">
        <v>4</v>
      </c>
      <c r="B971" s="4" t="s">
        <v>5</v>
      </c>
      <c r="C971" s="4" t="s">
        <v>7</v>
      </c>
      <c r="D971" s="4" t="s">
        <v>8</v>
      </c>
      <c r="E971" s="4" t="s">
        <v>11</v>
      </c>
    </row>
    <row r="972" spans="1:5">
      <c r="A972" t="n">
        <v>9206</v>
      </c>
      <c r="B972" s="23" t="n">
        <v>94</v>
      </c>
      <c r="C972" s="7" t="n">
        <v>0</v>
      </c>
      <c r="D972" s="7" t="s">
        <v>94</v>
      </c>
      <c r="E972" s="7" t="n">
        <v>4</v>
      </c>
    </row>
    <row r="973" spans="1:5">
      <c r="A973" t="s">
        <v>4</v>
      </c>
      <c r="B973" s="4" t="s">
        <v>5</v>
      </c>
      <c r="C973" s="4" t="s">
        <v>7</v>
      </c>
      <c r="D973" s="4" t="s">
        <v>8</v>
      </c>
      <c r="E973" s="4" t="s">
        <v>11</v>
      </c>
    </row>
    <row r="974" spans="1:5">
      <c r="A974" t="n">
        <v>9221</v>
      </c>
      <c r="B974" s="23" t="n">
        <v>94</v>
      </c>
      <c r="C974" s="7" t="n">
        <v>1</v>
      </c>
      <c r="D974" s="7" t="s">
        <v>95</v>
      </c>
      <c r="E974" s="7" t="n">
        <v>1</v>
      </c>
    </row>
    <row r="975" spans="1:5">
      <c r="A975" t="s">
        <v>4</v>
      </c>
      <c r="B975" s="4" t="s">
        <v>5</v>
      </c>
      <c r="C975" s="4" t="s">
        <v>7</v>
      </c>
      <c r="D975" s="4" t="s">
        <v>8</v>
      </c>
      <c r="E975" s="4" t="s">
        <v>11</v>
      </c>
    </row>
    <row r="976" spans="1:5">
      <c r="A976" t="n">
        <v>9236</v>
      </c>
      <c r="B976" s="23" t="n">
        <v>94</v>
      </c>
      <c r="C976" s="7" t="n">
        <v>1</v>
      </c>
      <c r="D976" s="7" t="s">
        <v>95</v>
      </c>
      <c r="E976" s="7" t="n">
        <v>2</v>
      </c>
    </row>
    <row r="977" spans="1:5">
      <c r="A977" t="s">
        <v>4</v>
      </c>
      <c r="B977" s="4" t="s">
        <v>5</v>
      </c>
      <c r="C977" s="4" t="s">
        <v>7</v>
      </c>
      <c r="D977" s="4" t="s">
        <v>8</v>
      </c>
      <c r="E977" s="4" t="s">
        <v>11</v>
      </c>
    </row>
    <row r="978" spans="1:5">
      <c r="A978" t="n">
        <v>9251</v>
      </c>
      <c r="B978" s="23" t="n">
        <v>94</v>
      </c>
      <c r="C978" s="7" t="n">
        <v>0</v>
      </c>
      <c r="D978" s="7" t="s">
        <v>95</v>
      </c>
      <c r="E978" s="7" t="n">
        <v>4</v>
      </c>
    </row>
    <row r="979" spans="1:5">
      <c r="A979" t="s">
        <v>4</v>
      </c>
      <c r="B979" s="4" t="s">
        <v>5</v>
      </c>
      <c r="C979" s="4" t="s">
        <v>7</v>
      </c>
      <c r="D979" s="4" t="s">
        <v>8</v>
      </c>
      <c r="E979" s="4" t="s">
        <v>11</v>
      </c>
    </row>
    <row r="980" spans="1:5">
      <c r="A980" t="n">
        <v>9266</v>
      </c>
      <c r="B980" s="23" t="n">
        <v>94</v>
      </c>
      <c r="C980" s="7" t="n">
        <v>1</v>
      </c>
      <c r="D980" s="7" t="s">
        <v>96</v>
      </c>
      <c r="E980" s="7" t="n">
        <v>1</v>
      </c>
    </row>
    <row r="981" spans="1:5">
      <c r="A981" t="s">
        <v>4</v>
      </c>
      <c r="B981" s="4" t="s">
        <v>5</v>
      </c>
      <c r="C981" s="4" t="s">
        <v>7</v>
      </c>
      <c r="D981" s="4" t="s">
        <v>8</v>
      </c>
      <c r="E981" s="4" t="s">
        <v>11</v>
      </c>
    </row>
    <row r="982" spans="1:5">
      <c r="A982" t="n">
        <v>9281</v>
      </c>
      <c r="B982" s="23" t="n">
        <v>94</v>
      </c>
      <c r="C982" s="7" t="n">
        <v>1</v>
      </c>
      <c r="D982" s="7" t="s">
        <v>96</v>
      </c>
      <c r="E982" s="7" t="n">
        <v>2</v>
      </c>
    </row>
    <row r="983" spans="1:5">
      <c r="A983" t="s">
        <v>4</v>
      </c>
      <c r="B983" s="4" t="s">
        <v>5</v>
      </c>
      <c r="C983" s="4" t="s">
        <v>7</v>
      </c>
      <c r="D983" s="4" t="s">
        <v>8</v>
      </c>
      <c r="E983" s="4" t="s">
        <v>11</v>
      </c>
    </row>
    <row r="984" spans="1:5">
      <c r="A984" t="n">
        <v>9296</v>
      </c>
      <c r="B984" s="23" t="n">
        <v>94</v>
      </c>
      <c r="C984" s="7" t="n">
        <v>0</v>
      </c>
      <c r="D984" s="7" t="s">
        <v>96</v>
      </c>
      <c r="E984" s="7" t="n">
        <v>4</v>
      </c>
    </row>
    <row r="985" spans="1:5">
      <c r="A985" t="s">
        <v>4</v>
      </c>
      <c r="B985" s="4" t="s">
        <v>5</v>
      </c>
      <c r="C985" s="4" t="s">
        <v>7</v>
      </c>
      <c r="D985" s="4" t="s">
        <v>8</v>
      </c>
      <c r="E985" s="4" t="s">
        <v>11</v>
      </c>
    </row>
    <row r="986" spans="1:5">
      <c r="A986" t="n">
        <v>9311</v>
      </c>
      <c r="B986" s="23" t="n">
        <v>94</v>
      </c>
      <c r="C986" s="7" t="n">
        <v>1</v>
      </c>
      <c r="D986" s="7" t="s">
        <v>97</v>
      </c>
      <c r="E986" s="7" t="n">
        <v>1</v>
      </c>
    </row>
    <row r="987" spans="1:5">
      <c r="A987" t="s">
        <v>4</v>
      </c>
      <c r="B987" s="4" t="s">
        <v>5</v>
      </c>
      <c r="C987" s="4" t="s">
        <v>7</v>
      </c>
      <c r="D987" s="4" t="s">
        <v>8</v>
      </c>
      <c r="E987" s="4" t="s">
        <v>11</v>
      </c>
    </row>
    <row r="988" spans="1:5">
      <c r="A988" t="n">
        <v>9326</v>
      </c>
      <c r="B988" s="23" t="n">
        <v>94</v>
      </c>
      <c r="C988" s="7" t="n">
        <v>1</v>
      </c>
      <c r="D988" s="7" t="s">
        <v>97</v>
      </c>
      <c r="E988" s="7" t="n">
        <v>2</v>
      </c>
    </row>
    <row r="989" spans="1:5">
      <c r="A989" t="s">
        <v>4</v>
      </c>
      <c r="B989" s="4" t="s">
        <v>5</v>
      </c>
      <c r="C989" s="4" t="s">
        <v>7</v>
      </c>
      <c r="D989" s="4" t="s">
        <v>8</v>
      </c>
      <c r="E989" s="4" t="s">
        <v>11</v>
      </c>
    </row>
    <row r="990" spans="1:5">
      <c r="A990" t="n">
        <v>9341</v>
      </c>
      <c r="B990" s="23" t="n">
        <v>94</v>
      </c>
      <c r="C990" s="7" t="n">
        <v>0</v>
      </c>
      <c r="D990" s="7" t="s">
        <v>97</v>
      </c>
      <c r="E990" s="7" t="n">
        <v>4</v>
      </c>
    </row>
    <row r="991" spans="1:5">
      <c r="A991" t="s">
        <v>4</v>
      </c>
      <c r="B991" s="4" t="s">
        <v>5</v>
      </c>
      <c r="C991" s="4" t="s">
        <v>7</v>
      </c>
      <c r="D991" s="4" t="s">
        <v>8</v>
      </c>
      <c r="E991" s="4" t="s">
        <v>11</v>
      </c>
    </row>
    <row r="992" spans="1:5">
      <c r="A992" t="n">
        <v>9356</v>
      </c>
      <c r="B992" s="23" t="n">
        <v>94</v>
      </c>
      <c r="C992" s="7" t="n">
        <v>1</v>
      </c>
      <c r="D992" s="7" t="s">
        <v>98</v>
      </c>
      <c r="E992" s="7" t="n">
        <v>1</v>
      </c>
    </row>
    <row r="993" spans="1:5">
      <c r="A993" t="s">
        <v>4</v>
      </c>
      <c r="B993" s="4" t="s">
        <v>5</v>
      </c>
      <c r="C993" s="4" t="s">
        <v>7</v>
      </c>
      <c r="D993" s="4" t="s">
        <v>8</v>
      </c>
      <c r="E993" s="4" t="s">
        <v>11</v>
      </c>
    </row>
    <row r="994" spans="1:5">
      <c r="A994" t="n">
        <v>9371</v>
      </c>
      <c r="B994" s="23" t="n">
        <v>94</v>
      </c>
      <c r="C994" s="7" t="n">
        <v>1</v>
      </c>
      <c r="D994" s="7" t="s">
        <v>98</v>
      </c>
      <c r="E994" s="7" t="n">
        <v>2</v>
      </c>
    </row>
    <row r="995" spans="1:5">
      <c r="A995" t="s">
        <v>4</v>
      </c>
      <c r="B995" s="4" t="s">
        <v>5</v>
      </c>
      <c r="C995" s="4" t="s">
        <v>7</v>
      </c>
      <c r="D995" s="4" t="s">
        <v>8</v>
      </c>
      <c r="E995" s="4" t="s">
        <v>11</v>
      </c>
    </row>
    <row r="996" spans="1:5">
      <c r="A996" t="n">
        <v>9386</v>
      </c>
      <c r="B996" s="23" t="n">
        <v>94</v>
      </c>
      <c r="C996" s="7" t="n">
        <v>0</v>
      </c>
      <c r="D996" s="7" t="s">
        <v>98</v>
      </c>
      <c r="E996" s="7" t="n">
        <v>4</v>
      </c>
    </row>
    <row r="997" spans="1:5">
      <c r="A997" t="s">
        <v>4</v>
      </c>
      <c r="B997" s="4" t="s">
        <v>5</v>
      </c>
      <c r="C997" s="4" t="s">
        <v>7</v>
      </c>
      <c r="D997" s="4" t="s">
        <v>8</v>
      </c>
      <c r="E997" s="4" t="s">
        <v>11</v>
      </c>
    </row>
    <row r="998" spans="1:5">
      <c r="A998" t="n">
        <v>9401</v>
      </c>
      <c r="B998" s="23" t="n">
        <v>94</v>
      </c>
      <c r="C998" s="7" t="n">
        <v>1</v>
      </c>
      <c r="D998" s="7" t="s">
        <v>99</v>
      </c>
      <c r="E998" s="7" t="n">
        <v>1</v>
      </c>
    </row>
    <row r="999" spans="1:5">
      <c r="A999" t="s">
        <v>4</v>
      </c>
      <c r="B999" s="4" t="s">
        <v>5</v>
      </c>
      <c r="C999" s="4" t="s">
        <v>7</v>
      </c>
      <c r="D999" s="4" t="s">
        <v>8</v>
      </c>
      <c r="E999" s="4" t="s">
        <v>11</v>
      </c>
    </row>
    <row r="1000" spans="1:5">
      <c r="A1000" t="n">
        <v>9416</v>
      </c>
      <c r="B1000" s="23" t="n">
        <v>94</v>
      </c>
      <c r="C1000" s="7" t="n">
        <v>1</v>
      </c>
      <c r="D1000" s="7" t="s">
        <v>99</v>
      </c>
      <c r="E1000" s="7" t="n">
        <v>2</v>
      </c>
    </row>
    <row r="1001" spans="1:5">
      <c r="A1001" t="s">
        <v>4</v>
      </c>
      <c r="B1001" s="4" t="s">
        <v>5</v>
      </c>
      <c r="C1001" s="4" t="s">
        <v>7</v>
      </c>
      <c r="D1001" s="4" t="s">
        <v>8</v>
      </c>
      <c r="E1001" s="4" t="s">
        <v>11</v>
      </c>
    </row>
    <row r="1002" spans="1:5">
      <c r="A1002" t="n">
        <v>9431</v>
      </c>
      <c r="B1002" s="23" t="n">
        <v>94</v>
      </c>
      <c r="C1002" s="7" t="n">
        <v>0</v>
      </c>
      <c r="D1002" s="7" t="s">
        <v>99</v>
      </c>
      <c r="E1002" s="7" t="n">
        <v>4</v>
      </c>
    </row>
    <row r="1003" spans="1:5">
      <c r="A1003" t="s">
        <v>4</v>
      </c>
      <c r="B1003" s="4" t="s">
        <v>5</v>
      </c>
      <c r="C1003" s="4" t="s">
        <v>7</v>
      </c>
      <c r="D1003" s="4" t="s">
        <v>8</v>
      </c>
      <c r="E1003" s="4" t="s">
        <v>11</v>
      </c>
    </row>
    <row r="1004" spans="1:5">
      <c r="A1004" t="n">
        <v>9446</v>
      </c>
      <c r="B1004" s="23" t="n">
        <v>94</v>
      </c>
      <c r="C1004" s="7" t="n">
        <v>1</v>
      </c>
      <c r="D1004" s="7" t="s">
        <v>100</v>
      </c>
      <c r="E1004" s="7" t="n">
        <v>1</v>
      </c>
    </row>
    <row r="1005" spans="1:5">
      <c r="A1005" t="s">
        <v>4</v>
      </c>
      <c r="B1005" s="4" t="s">
        <v>5</v>
      </c>
      <c r="C1005" s="4" t="s">
        <v>7</v>
      </c>
      <c r="D1005" s="4" t="s">
        <v>8</v>
      </c>
      <c r="E1005" s="4" t="s">
        <v>11</v>
      </c>
    </row>
    <row r="1006" spans="1:5">
      <c r="A1006" t="n">
        <v>9461</v>
      </c>
      <c r="B1006" s="23" t="n">
        <v>94</v>
      </c>
      <c r="C1006" s="7" t="n">
        <v>1</v>
      </c>
      <c r="D1006" s="7" t="s">
        <v>100</v>
      </c>
      <c r="E1006" s="7" t="n">
        <v>2</v>
      </c>
    </row>
    <row r="1007" spans="1:5">
      <c r="A1007" t="s">
        <v>4</v>
      </c>
      <c r="B1007" s="4" t="s">
        <v>5</v>
      </c>
      <c r="C1007" s="4" t="s">
        <v>7</v>
      </c>
      <c r="D1007" s="4" t="s">
        <v>8</v>
      </c>
      <c r="E1007" s="4" t="s">
        <v>11</v>
      </c>
    </row>
    <row r="1008" spans="1:5">
      <c r="A1008" t="n">
        <v>9476</v>
      </c>
      <c r="B1008" s="23" t="n">
        <v>94</v>
      </c>
      <c r="C1008" s="7" t="n">
        <v>0</v>
      </c>
      <c r="D1008" s="7" t="s">
        <v>100</v>
      </c>
      <c r="E1008" s="7" t="n">
        <v>4</v>
      </c>
    </row>
    <row r="1009" spans="1:5">
      <c r="A1009" t="s">
        <v>4</v>
      </c>
      <c r="B1009" s="4" t="s">
        <v>5</v>
      </c>
      <c r="C1009" s="4" t="s">
        <v>7</v>
      </c>
      <c r="D1009" s="4" t="s">
        <v>8</v>
      </c>
      <c r="E1009" s="4" t="s">
        <v>11</v>
      </c>
    </row>
    <row r="1010" spans="1:5">
      <c r="A1010" t="n">
        <v>9491</v>
      </c>
      <c r="B1010" s="23" t="n">
        <v>94</v>
      </c>
      <c r="C1010" s="7" t="n">
        <v>1</v>
      </c>
      <c r="D1010" s="7" t="s">
        <v>101</v>
      </c>
      <c r="E1010" s="7" t="n">
        <v>1</v>
      </c>
    </row>
    <row r="1011" spans="1:5">
      <c r="A1011" t="s">
        <v>4</v>
      </c>
      <c r="B1011" s="4" t="s">
        <v>5</v>
      </c>
      <c r="C1011" s="4" t="s">
        <v>7</v>
      </c>
      <c r="D1011" s="4" t="s">
        <v>8</v>
      </c>
      <c r="E1011" s="4" t="s">
        <v>11</v>
      </c>
    </row>
    <row r="1012" spans="1:5">
      <c r="A1012" t="n">
        <v>9506</v>
      </c>
      <c r="B1012" s="23" t="n">
        <v>94</v>
      </c>
      <c r="C1012" s="7" t="n">
        <v>1</v>
      </c>
      <c r="D1012" s="7" t="s">
        <v>101</v>
      </c>
      <c r="E1012" s="7" t="n">
        <v>2</v>
      </c>
    </row>
    <row r="1013" spans="1:5">
      <c r="A1013" t="s">
        <v>4</v>
      </c>
      <c r="B1013" s="4" t="s">
        <v>5</v>
      </c>
      <c r="C1013" s="4" t="s">
        <v>7</v>
      </c>
      <c r="D1013" s="4" t="s">
        <v>8</v>
      </c>
      <c r="E1013" s="4" t="s">
        <v>11</v>
      </c>
    </row>
    <row r="1014" spans="1:5">
      <c r="A1014" t="n">
        <v>9521</v>
      </c>
      <c r="B1014" s="23" t="n">
        <v>94</v>
      </c>
      <c r="C1014" s="7" t="n">
        <v>0</v>
      </c>
      <c r="D1014" s="7" t="s">
        <v>101</v>
      </c>
      <c r="E1014" s="7" t="n">
        <v>4</v>
      </c>
    </row>
    <row r="1015" spans="1:5">
      <c r="A1015" t="s">
        <v>4</v>
      </c>
      <c r="B1015" s="4" t="s">
        <v>5</v>
      </c>
      <c r="C1015" s="4" t="s">
        <v>7</v>
      </c>
      <c r="D1015" s="4" t="s">
        <v>8</v>
      </c>
      <c r="E1015" s="4" t="s">
        <v>11</v>
      </c>
    </row>
    <row r="1016" spans="1:5">
      <c r="A1016" t="n">
        <v>9536</v>
      </c>
      <c r="B1016" s="23" t="n">
        <v>94</v>
      </c>
      <c r="C1016" s="7" t="n">
        <v>1</v>
      </c>
      <c r="D1016" s="7" t="s">
        <v>102</v>
      </c>
      <c r="E1016" s="7" t="n">
        <v>1</v>
      </c>
    </row>
    <row r="1017" spans="1:5">
      <c r="A1017" t="s">
        <v>4</v>
      </c>
      <c r="B1017" s="4" t="s">
        <v>5</v>
      </c>
      <c r="C1017" s="4" t="s">
        <v>7</v>
      </c>
      <c r="D1017" s="4" t="s">
        <v>8</v>
      </c>
      <c r="E1017" s="4" t="s">
        <v>11</v>
      </c>
    </row>
    <row r="1018" spans="1:5">
      <c r="A1018" t="n">
        <v>9548</v>
      </c>
      <c r="B1018" s="23" t="n">
        <v>94</v>
      </c>
      <c r="C1018" s="7" t="n">
        <v>1</v>
      </c>
      <c r="D1018" s="7" t="s">
        <v>102</v>
      </c>
      <c r="E1018" s="7" t="n">
        <v>2</v>
      </c>
    </row>
    <row r="1019" spans="1:5">
      <c r="A1019" t="s">
        <v>4</v>
      </c>
      <c r="B1019" s="4" t="s">
        <v>5</v>
      </c>
      <c r="C1019" s="4" t="s">
        <v>7</v>
      </c>
      <c r="D1019" s="4" t="s">
        <v>8</v>
      </c>
      <c r="E1019" s="4" t="s">
        <v>11</v>
      </c>
    </row>
    <row r="1020" spans="1:5">
      <c r="A1020" t="n">
        <v>9560</v>
      </c>
      <c r="B1020" s="23" t="n">
        <v>94</v>
      </c>
      <c r="C1020" s="7" t="n">
        <v>0</v>
      </c>
      <c r="D1020" s="7" t="s">
        <v>102</v>
      </c>
      <c r="E1020" s="7" t="n">
        <v>4</v>
      </c>
    </row>
    <row r="1021" spans="1:5">
      <c r="A1021" t="s">
        <v>4</v>
      </c>
      <c r="B1021" s="4" t="s">
        <v>5</v>
      </c>
      <c r="C1021" s="4" t="s">
        <v>7</v>
      </c>
      <c r="D1021" s="4" t="s">
        <v>8</v>
      </c>
      <c r="E1021" s="4" t="s">
        <v>11</v>
      </c>
    </row>
    <row r="1022" spans="1:5">
      <c r="A1022" t="n">
        <v>9572</v>
      </c>
      <c r="B1022" s="23" t="n">
        <v>94</v>
      </c>
      <c r="C1022" s="7" t="n">
        <v>1</v>
      </c>
      <c r="D1022" s="7" t="s">
        <v>103</v>
      </c>
      <c r="E1022" s="7" t="n">
        <v>1</v>
      </c>
    </row>
    <row r="1023" spans="1:5">
      <c r="A1023" t="s">
        <v>4</v>
      </c>
      <c r="B1023" s="4" t="s">
        <v>5</v>
      </c>
      <c r="C1023" s="4" t="s">
        <v>7</v>
      </c>
      <c r="D1023" s="4" t="s">
        <v>8</v>
      </c>
      <c r="E1023" s="4" t="s">
        <v>11</v>
      </c>
    </row>
    <row r="1024" spans="1:5">
      <c r="A1024" t="n">
        <v>9584</v>
      </c>
      <c r="B1024" s="23" t="n">
        <v>94</v>
      </c>
      <c r="C1024" s="7" t="n">
        <v>1</v>
      </c>
      <c r="D1024" s="7" t="s">
        <v>103</v>
      </c>
      <c r="E1024" s="7" t="n">
        <v>2</v>
      </c>
    </row>
    <row r="1025" spans="1:5">
      <c r="A1025" t="s">
        <v>4</v>
      </c>
      <c r="B1025" s="4" t="s">
        <v>5</v>
      </c>
      <c r="C1025" s="4" t="s">
        <v>7</v>
      </c>
      <c r="D1025" s="4" t="s">
        <v>8</v>
      </c>
      <c r="E1025" s="4" t="s">
        <v>11</v>
      </c>
    </row>
    <row r="1026" spans="1:5">
      <c r="A1026" t="n">
        <v>9596</v>
      </c>
      <c r="B1026" s="23" t="n">
        <v>94</v>
      </c>
      <c r="C1026" s="7" t="n">
        <v>0</v>
      </c>
      <c r="D1026" s="7" t="s">
        <v>103</v>
      </c>
      <c r="E1026" s="7" t="n">
        <v>4</v>
      </c>
    </row>
    <row r="1027" spans="1:5">
      <c r="A1027" t="s">
        <v>4</v>
      </c>
      <c r="B1027" s="4" t="s">
        <v>5</v>
      </c>
    </row>
    <row r="1028" spans="1:5">
      <c r="A1028" t="n">
        <v>9608</v>
      </c>
      <c r="B1028" s="5" t="n">
        <v>1</v>
      </c>
    </row>
    <row r="1029" spans="1:5" s="3" customFormat="1" customHeight="0">
      <c r="A1029" s="3" t="s">
        <v>2</v>
      </c>
      <c r="B1029" s="3" t="s">
        <v>107</v>
      </c>
    </row>
    <row r="1030" spans="1:5">
      <c r="A1030" t="s">
        <v>4</v>
      </c>
      <c r="B1030" s="4" t="s">
        <v>5</v>
      </c>
      <c r="C1030" s="4" t="s">
        <v>7</v>
      </c>
      <c r="D1030" s="4" t="s">
        <v>14</v>
      </c>
      <c r="E1030" s="4" t="s">
        <v>7</v>
      </c>
      <c r="F1030" s="4" t="s">
        <v>15</v>
      </c>
    </row>
    <row r="1031" spans="1:5">
      <c r="A1031" t="n">
        <v>9612</v>
      </c>
      <c r="B1031" s="12" t="n">
        <v>5</v>
      </c>
      <c r="C1031" s="7" t="n">
        <v>0</v>
      </c>
      <c r="D1031" s="7" t="n">
        <v>1</v>
      </c>
      <c r="E1031" s="7" t="n">
        <v>1</v>
      </c>
      <c r="F1031" s="13" t="n">
        <f t="normal" ca="1">A1041</f>
        <v>0</v>
      </c>
    </row>
    <row r="1032" spans="1:5">
      <c r="A1032" t="s">
        <v>4</v>
      </c>
      <c r="B1032" s="4" t="s">
        <v>5</v>
      </c>
      <c r="C1032" s="4" t="s">
        <v>11</v>
      </c>
    </row>
    <row r="1033" spans="1:5">
      <c r="A1033" t="n">
        <v>9623</v>
      </c>
      <c r="B1033" s="24" t="n">
        <v>16</v>
      </c>
      <c r="C1033" s="7" t="n">
        <v>60000</v>
      </c>
    </row>
    <row r="1034" spans="1:5">
      <c r="A1034" t="s">
        <v>4</v>
      </c>
      <c r="B1034" s="4" t="s">
        <v>5</v>
      </c>
      <c r="C1034" s="4" t="s">
        <v>7</v>
      </c>
      <c r="D1034" s="4" t="s">
        <v>11</v>
      </c>
      <c r="E1034" s="4" t="s">
        <v>13</v>
      </c>
      <c r="F1034" s="4" t="s">
        <v>11</v>
      </c>
      <c r="G1034" s="4" t="s">
        <v>14</v>
      </c>
      <c r="H1034" s="4" t="s">
        <v>14</v>
      </c>
      <c r="I1034" s="4" t="s">
        <v>11</v>
      </c>
      <c r="J1034" s="4" t="s">
        <v>11</v>
      </c>
      <c r="K1034" s="4" t="s">
        <v>14</v>
      </c>
      <c r="L1034" s="4" t="s">
        <v>14</v>
      </c>
      <c r="M1034" s="4" t="s">
        <v>14</v>
      </c>
      <c r="N1034" s="4" t="s">
        <v>14</v>
      </c>
      <c r="O1034" s="4" t="s">
        <v>8</v>
      </c>
    </row>
    <row r="1035" spans="1:5">
      <c r="A1035" t="n">
        <v>9626</v>
      </c>
      <c r="B1035" s="16" t="n">
        <v>50</v>
      </c>
      <c r="C1035" s="7" t="n">
        <v>0</v>
      </c>
      <c r="D1035" s="7" t="n">
        <v>8181</v>
      </c>
      <c r="E1035" s="7" t="n">
        <v>0.600000023841858</v>
      </c>
      <c r="F1035" s="7" t="n">
        <v>0</v>
      </c>
      <c r="G1035" s="7" t="n">
        <v>0</v>
      </c>
      <c r="H1035" s="7" t="n">
        <v>0</v>
      </c>
      <c r="I1035" s="7" t="n">
        <v>0</v>
      </c>
      <c r="J1035" s="7" t="n">
        <v>65533</v>
      </c>
      <c r="K1035" s="7" t="n">
        <v>0</v>
      </c>
      <c r="L1035" s="7" t="n">
        <v>0</v>
      </c>
      <c r="M1035" s="7" t="n">
        <v>0</v>
      </c>
      <c r="N1035" s="7" t="n">
        <v>0</v>
      </c>
      <c r="O1035" s="7" t="s">
        <v>18</v>
      </c>
    </row>
    <row r="1036" spans="1:5">
      <c r="A1036" t="s">
        <v>4</v>
      </c>
      <c r="B1036" s="4" t="s">
        <v>5</v>
      </c>
      <c r="C1036" s="4" t="s">
        <v>11</v>
      </c>
    </row>
    <row r="1037" spans="1:5">
      <c r="A1037" t="n">
        <v>9665</v>
      </c>
      <c r="B1037" s="24" t="n">
        <v>16</v>
      </c>
      <c r="C1037" s="7" t="n">
        <v>60000</v>
      </c>
    </row>
    <row r="1038" spans="1:5">
      <c r="A1038" t="s">
        <v>4</v>
      </c>
      <c r="B1038" s="4" t="s">
        <v>5</v>
      </c>
      <c r="C1038" s="4" t="s">
        <v>15</v>
      </c>
    </row>
    <row r="1039" spans="1:5">
      <c r="A1039" t="n">
        <v>9668</v>
      </c>
      <c r="B1039" s="15" t="n">
        <v>3</v>
      </c>
      <c r="C1039" s="13" t="n">
        <f t="normal" ca="1">A1031</f>
        <v>0</v>
      </c>
    </row>
    <row r="1040" spans="1:5">
      <c r="A1040" t="s">
        <v>4</v>
      </c>
      <c r="B1040" s="4" t="s">
        <v>5</v>
      </c>
    </row>
    <row r="1041" spans="1:15">
      <c r="A1041" t="n">
        <v>9673</v>
      </c>
      <c r="B1041" s="5" t="n">
        <v>1</v>
      </c>
    </row>
    <row r="1042" spans="1:15" s="3" customFormat="1" customHeight="0">
      <c r="A1042" s="3" t="s">
        <v>2</v>
      </c>
      <c r="B1042" s="3" t="s">
        <v>108</v>
      </c>
    </row>
    <row r="1043" spans="1:15">
      <c r="A1043" t="s">
        <v>4</v>
      </c>
      <c r="B1043" s="4" t="s">
        <v>5</v>
      </c>
      <c r="C1043" s="4" t="s">
        <v>7</v>
      </c>
      <c r="D1043" s="4" t="s">
        <v>7</v>
      </c>
      <c r="E1043" s="4" t="s">
        <v>7</v>
      </c>
      <c r="F1043" s="4" t="s">
        <v>7</v>
      </c>
    </row>
    <row r="1044" spans="1:15">
      <c r="A1044" t="n">
        <v>9676</v>
      </c>
      <c r="B1044" s="6" t="n">
        <v>14</v>
      </c>
      <c r="C1044" s="7" t="n">
        <v>2</v>
      </c>
      <c r="D1044" s="7" t="n">
        <v>0</v>
      </c>
      <c r="E1044" s="7" t="n">
        <v>0</v>
      </c>
      <c r="F1044" s="7" t="n">
        <v>0</v>
      </c>
    </row>
    <row r="1045" spans="1:15">
      <c r="A1045" t="s">
        <v>4</v>
      </c>
      <c r="B1045" s="4" t="s">
        <v>5</v>
      </c>
      <c r="C1045" s="4" t="s">
        <v>7</v>
      </c>
      <c r="D1045" s="4" t="s">
        <v>7</v>
      </c>
      <c r="E1045" s="4" t="s">
        <v>7</v>
      </c>
      <c r="F1045" s="4" t="s">
        <v>7</v>
      </c>
    </row>
    <row r="1046" spans="1:15">
      <c r="A1046" t="n">
        <v>9681</v>
      </c>
      <c r="B1046" s="6" t="n">
        <v>14</v>
      </c>
      <c r="C1046" s="7" t="n">
        <v>4</v>
      </c>
      <c r="D1046" s="7" t="n">
        <v>0</v>
      </c>
      <c r="E1046" s="7" t="n">
        <v>0</v>
      </c>
      <c r="F1046" s="7" t="n">
        <v>0</v>
      </c>
    </row>
    <row r="1047" spans="1:15">
      <c r="A1047" t="s">
        <v>4</v>
      </c>
      <c r="B1047" s="4" t="s">
        <v>5</v>
      </c>
      <c r="C1047" s="4" t="s">
        <v>11</v>
      </c>
      <c r="D1047" s="4" t="s">
        <v>13</v>
      </c>
      <c r="E1047" s="4" t="s">
        <v>13</v>
      </c>
      <c r="F1047" s="4" t="s">
        <v>13</v>
      </c>
      <c r="G1047" s="4" t="s">
        <v>11</v>
      </c>
      <c r="H1047" s="4" t="s">
        <v>11</v>
      </c>
    </row>
    <row r="1048" spans="1:15">
      <c r="A1048" t="n">
        <v>9686</v>
      </c>
      <c r="B1048" s="25" t="n">
        <v>60</v>
      </c>
      <c r="C1048" s="7" t="n">
        <v>61456</v>
      </c>
      <c r="D1048" s="7" t="n">
        <v>0</v>
      </c>
      <c r="E1048" s="7" t="n">
        <v>0</v>
      </c>
      <c r="F1048" s="7" t="n">
        <v>0</v>
      </c>
      <c r="G1048" s="7" t="n">
        <v>0</v>
      </c>
      <c r="H1048" s="7" t="n">
        <v>1</v>
      </c>
    </row>
    <row r="1049" spans="1:15">
      <c r="A1049" t="s">
        <v>4</v>
      </c>
      <c r="B1049" s="4" t="s">
        <v>5</v>
      </c>
      <c r="C1049" s="4" t="s">
        <v>11</v>
      </c>
      <c r="D1049" s="4" t="s">
        <v>13</v>
      </c>
      <c r="E1049" s="4" t="s">
        <v>13</v>
      </c>
      <c r="F1049" s="4" t="s">
        <v>13</v>
      </c>
      <c r="G1049" s="4" t="s">
        <v>11</v>
      </c>
      <c r="H1049" s="4" t="s">
        <v>11</v>
      </c>
    </row>
    <row r="1050" spans="1:15">
      <c r="A1050" t="n">
        <v>9705</v>
      </c>
      <c r="B1050" s="25" t="n">
        <v>60</v>
      </c>
      <c r="C1050" s="7" t="n">
        <v>61456</v>
      </c>
      <c r="D1050" s="7" t="n">
        <v>0</v>
      </c>
      <c r="E1050" s="7" t="n">
        <v>0</v>
      </c>
      <c r="F1050" s="7" t="n">
        <v>0</v>
      </c>
      <c r="G1050" s="7" t="n">
        <v>0</v>
      </c>
      <c r="H1050" s="7" t="n">
        <v>0</v>
      </c>
    </row>
    <row r="1051" spans="1:15">
      <c r="A1051" t="s">
        <v>4</v>
      </c>
      <c r="B1051" s="4" t="s">
        <v>5</v>
      </c>
      <c r="C1051" s="4" t="s">
        <v>11</v>
      </c>
      <c r="D1051" s="4" t="s">
        <v>11</v>
      </c>
      <c r="E1051" s="4" t="s">
        <v>11</v>
      </c>
    </row>
    <row r="1052" spans="1:15">
      <c r="A1052" t="n">
        <v>9724</v>
      </c>
      <c r="B1052" s="26" t="n">
        <v>61</v>
      </c>
      <c r="C1052" s="7" t="n">
        <v>61456</v>
      </c>
      <c r="D1052" s="7" t="n">
        <v>65533</v>
      </c>
      <c r="E1052" s="7" t="n">
        <v>0</v>
      </c>
    </row>
    <row r="1053" spans="1:15">
      <c r="A1053" t="s">
        <v>4</v>
      </c>
      <c r="B1053" s="4" t="s">
        <v>5</v>
      </c>
      <c r="C1053" s="4" t="s">
        <v>11</v>
      </c>
      <c r="D1053" s="4" t="s">
        <v>13</v>
      </c>
      <c r="E1053" s="4" t="s">
        <v>14</v>
      </c>
      <c r="F1053" s="4" t="s">
        <v>13</v>
      </c>
      <c r="G1053" s="4" t="s">
        <v>13</v>
      </c>
      <c r="H1053" s="4" t="s">
        <v>7</v>
      </c>
    </row>
    <row r="1054" spans="1:15">
      <c r="A1054" t="n">
        <v>9731</v>
      </c>
      <c r="B1054" s="27" t="n">
        <v>100</v>
      </c>
      <c r="C1054" s="7" t="n">
        <v>61456</v>
      </c>
      <c r="D1054" s="7" t="n">
        <v>-192.755996704102</v>
      </c>
      <c r="E1054" s="7" t="n">
        <v>1118969004</v>
      </c>
      <c r="F1054" s="7" t="n">
        <v>259.148010253906</v>
      </c>
      <c r="G1054" s="7" t="n">
        <v>10</v>
      </c>
      <c r="H1054" s="7" t="n">
        <v>0</v>
      </c>
    </row>
    <row r="1055" spans="1:15">
      <c r="A1055" t="s">
        <v>4</v>
      </c>
      <c r="B1055" s="4" t="s">
        <v>5</v>
      </c>
      <c r="C1055" s="4" t="s">
        <v>11</v>
      </c>
    </row>
    <row r="1056" spans="1:15">
      <c r="A1056" t="n">
        <v>9751</v>
      </c>
      <c r="B1056" s="28" t="n">
        <v>54</v>
      </c>
      <c r="C1056" s="7" t="n">
        <v>61456</v>
      </c>
    </row>
    <row r="1057" spans="1:8">
      <c r="A1057" t="s">
        <v>4</v>
      </c>
      <c r="B1057" s="4" t="s">
        <v>5</v>
      </c>
      <c r="C1057" s="4" t="s">
        <v>7</v>
      </c>
      <c r="D1057" s="4" t="s">
        <v>11</v>
      </c>
      <c r="E1057" s="4" t="s">
        <v>13</v>
      </c>
    </row>
    <row r="1058" spans="1:8">
      <c r="A1058" t="n">
        <v>9754</v>
      </c>
      <c r="B1058" s="29" t="n">
        <v>58</v>
      </c>
      <c r="C1058" s="7" t="n">
        <v>0</v>
      </c>
      <c r="D1058" s="7" t="n">
        <v>300</v>
      </c>
      <c r="E1058" s="7" t="n">
        <v>1</v>
      </c>
    </row>
    <row r="1059" spans="1:8">
      <c r="A1059" t="s">
        <v>4</v>
      </c>
      <c r="B1059" s="4" t="s">
        <v>5</v>
      </c>
      <c r="C1059" s="4" t="s">
        <v>7</v>
      </c>
      <c r="D1059" s="4" t="s">
        <v>11</v>
      </c>
    </row>
    <row r="1060" spans="1:8">
      <c r="A1060" t="n">
        <v>9762</v>
      </c>
      <c r="B1060" s="29" t="n">
        <v>58</v>
      </c>
      <c r="C1060" s="7" t="n">
        <v>255</v>
      </c>
      <c r="D1060" s="7" t="n">
        <v>0</v>
      </c>
    </row>
    <row r="1061" spans="1:8">
      <c r="A1061" t="s">
        <v>4</v>
      </c>
      <c r="B1061" s="4" t="s">
        <v>5</v>
      </c>
      <c r="C1061" s="4" t="s">
        <v>7</v>
      </c>
      <c r="D1061" s="4" t="s">
        <v>11</v>
      </c>
    </row>
    <row r="1062" spans="1:8">
      <c r="A1062" t="n">
        <v>9766</v>
      </c>
      <c r="B1062" s="30" t="n">
        <v>22</v>
      </c>
      <c r="C1062" s="7" t="n">
        <v>0</v>
      </c>
      <c r="D1062" s="7" t="n">
        <v>0</v>
      </c>
    </row>
    <row r="1063" spans="1:8">
      <c r="A1063" t="s">
        <v>4</v>
      </c>
      <c r="B1063" s="4" t="s">
        <v>5</v>
      </c>
      <c r="C1063" s="4" t="s">
        <v>7</v>
      </c>
      <c r="D1063" s="4" t="s">
        <v>7</v>
      </c>
      <c r="E1063" s="4" t="s">
        <v>13</v>
      </c>
      <c r="F1063" s="4" t="s">
        <v>13</v>
      </c>
      <c r="G1063" s="4" t="s">
        <v>13</v>
      </c>
      <c r="H1063" s="4" t="s">
        <v>11</v>
      </c>
    </row>
    <row r="1064" spans="1:8">
      <c r="A1064" t="n">
        <v>9770</v>
      </c>
      <c r="B1064" s="31" t="n">
        <v>45</v>
      </c>
      <c r="C1064" s="7" t="n">
        <v>2</v>
      </c>
      <c r="D1064" s="7" t="n">
        <v>3</v>
      </c>
      <c r="E1064" s="7" t="n">
        <v>-192.729995727539</v>
      </c>
      <c r="F1064" s="7" t="n">
        <v>92.2799987792969</v>
      </c>
      <c r="G1064" s="7" t="n">
        <v>271.540008544922</v>
      </c>
      <c r="H1064" s="7" t="n">
        <v>0</v>
      </c>
    </row>
    <row r="1065" spans="1:8">
      <c r="A1065" t="s">
        <v>4</v>
      </c>
      <c r="B1065" s="4" t="s">
        <v>5</v>
      </c>
      <c r="C1065" s="4" t="s">
        <v>7</v>
      </c>
      <c r="D1065" s="4" t="s">
        <v>7</v>
      </c>
      <c r="E1065" s="4" t="s">
        <v>13</v>
      </c>
      <c r="F1065" s="4" t="s">
        <v>13</v>
      </c>
      <c r="G1065" s="4" t="s">
        <v>13</v>
      </c>
      <c r="H1065" s="4" t="s">
        <v>11</v>
      </c>
      <c r="I1065" s="4" t="s">
        <v>7</v>
      </c>
    </row>
    <row r="1066" spans="1:8">
      <c r="A1066" t="n">
        <v>9787</v>
      </c>
      <c r="B1066" s="31" t="n">
        <v>45</v>
      </c>
      <c r="C1066" s="7" t="n">
        <v>4</v>
      </c>
      <c r="D1066" s="7" t="n">
        <v>3</v>
      </c>
      <c r="E1066" s="7" t="n">
        <v>22.5699996948242</v>
      </c>
      <c r="F1066" s="7" t="n">
        <v>21.1599998474121</v>
      </c>
      <c r="G1066" s="7" t="n">
        <v>0</v>
      </c>
      <c r="H1066" s="7" t="n">
        <v>0</v>
      </c>
      <c r="I1066" s="7" t="n">
        <v>1</v>
      </c>
    </row>
    <row r="1067" spans="1:8">
      <c r="A1067" t="s">
        <v>4</v>
      </c>
      <c r="B1067" s="4" t="s">
        <v>5</v>
      </c>
      <c r="C1067" s="4" t="s">
        <v>7</v>
      </c>
      <c r="D1067" s="4" t="s">
        <v>7</v>
      </c>
      <c r="E1067" s="4" t="s">
        <v>13</v>
      </c>
      <c r="F1067" s="4" t="s">
        <v>11</v>
      </c>
    </row>
    <row r="1068" spans="1:8">
      <c r="A1068" t="n">
        <v>9805</v>
      </c>
      <c r="B1068" s="31" t="n">
        <v>45</v>
      </c>
      <c r="C1068" s="7" t="n">
        <v>5</v>
      </c>
      <c r="D1068" s="7" t="n">
        <v>3</v>
      </c>
      <c r="E1068" s="7" t="n">
        <v>7</v>
      </c>
      <c r="F1068" s="7" t="n">
        <v>0</v>
      </c>
    </row>
    <row r="1069" spans="1:8">
      <c r="A1069" t="s">
        <v>4</v>
      </c>
      <c r="B1069" s="4" t="s">
        <v>5</v>
      </c>
      <c r="C1069" s="4" t="s">
        <v>7</v>
      </c>
      <c r="D1069" s="4" t="s">
        <v>11</v>
      </c>
    </row>
    <row r="1070" spans="1:8">
      <c r="A1070" t="n">
        <v>9814</v>
      </c>
      <c r="B1070" s="31" t="n">
        <v>45</v>
      </c>
      <c r="C1070" s="7" t="n">
        <v>7</v>
      </c>
      <c r="D1070" s="7" t="n">
        <v>255</v>
      </c>
    </row>
    <row r="1071" spans="1:8">
      <c r="A1071" t="s">
        <v>4</v>
      </c>
      <c r="B1071" s="4" t="s">
        <v>5</v>
      </c>
      <c r="C1071" s="4" t="s">
        <v>7</v>
      </c>
      <c r="D1071" s="4" t="s">
        <v>7</v>
      </c>
      <c r="E1071" s="4" t="s">
        <v>14</v>
      </c>
      <c r="F1071" s="4" t="s">
        <v>7</v>
      </c>
      <c r="G1071" s="4" t="s">
        <v>7</v>
      </c>
      <c r="H1071" s="4" t="s">
        <v>7</v>
      </c>
    </row>
    <row r="1072" spans="1:8">
      <c r="A1072" t="n">
        <v>9818</v>
      </c>
      <c r="B1072" s="32" t="n">
        <v>18</v>
      </c>
      <c r="C1072" s="7" t="n">
        <v>32</v>
      </c>
      <c r="D1072" s="7" t="n">
        <v>0</v>
      </c>
      <c r="E1072" s="7" t="n">
        <v>1</v>
      </c>
      <c r="F1072" s="7" t="n">
        <v>14</v>
      </c>
      <c r="G1072" s="7" t="n">
        <v>19</v>
      </c>
      <c r="H1072" s="7" t="n">
        <v>1</v>
      </c>
    </row>
    <row r="1073" spans="1:9">
      <c r="A1073" t="s">
        <v>4</v>
      </c>
      <c r="B1073" s="4" t="s">
        <v>5</v>
      </c>
      <c r="C1073" s="4" t="s">
        <v>7</v>
      </c>
      <c r="D1073" s="4" t="s">
        <v>14</v>
      </c>
      <c r="E1073" s="4" t="s">
        <v>14</v>
      </c>
      <c r="F1073" s="4" t="s">
        <v>14</v>
      </c>
      <c r="G1073" s="4" t="s">
        <v>14</v>
      </c>
      <c r="H1073" s="4" t="s">
        <v>14</v>
      </c>
      <c r="I1073" s="4" t="s">
        <v>14</v>
      </c>
      <c r="J1073" s="4" t="s">
        <v>14</v>
      </c>
      <c r="K1073" s="4" t="s">
        <v>14</v>
      </c>
    </row>
    <row r="1074" spans="1:9">
      <c r="A1074" t="n">
        <v>9828</v>
      </c>
      <c r="B1074" s="11" t="n">
        <v>74</v>
      </c>
      <c r="C1074" s="7" t="n">
        <v>1</v>
      </c>
      <c r="D1074" s="7" t="n">
        <v>5</v>
      </c>
      <c r="E1074" s="7" t="n">
        <v>-1019169997</v>
      </c>
      <c r="F1074" s="7" t="n">
        <v>1119129436</v>
      </c>
      <c r="G1074" s="7" t="n">
        <v>1132974244</v>
      </c>
      <c r="H1074" s="7" t="n">
        <v>1127632077</v>
      </c>
      <c r="I1074" s="7" t="n">
        <v>-1019166327</v>
      </c>
      <c r="J1074" s="7" t="n">
        <v>1118969004</v>
      </c>
      <c r="K1074" s="7" t="n">
        <v>1132565234</v>
      </c>
    </row>
    <row r="1075" spans="1:9">
      <c r="A1075" t="s">
        <v>4</v>
      </c>
      <c r="B1075" s="4" t="s">
        <v>5</v>
      </c>
      <c r="C1075" s="4" t="s">
        <v>7</v>
      </c>
      <c r="D1075" s="4" t="s">
        <v>11</v>
      </c>
    </row>
    <row r="1076" spans="1:9">
      <c r="A1076" t="n">
        <v>9862</v>
      </c>
      <c r="B1076" s="29" t="n">
        <v>58</v>
      </c>
      <c r="C1076" s="7" t="n">
        <v>255</v>
      </c>
      <c r="D1076" s="7" t="n">
        <v>0</v>
      </c>
    </row>
    <row r="1077" spans="1:9">
      <c r="A1077" t="s">
        <v>4</v>
      </c>
      <c r="B1077" s="4" t="s">
        <v>5</v>
      </c>
      <c r="C1077" s="4" t="s">
        <v>7</v>
      </c>
      <c r="D1077" s="4" t="s">
        <v>7</v>
      </c>
      <c r="E1077" s="4" t="s">
        <v>11</v>
      </c>
    </row>
    <row r="1078" spans="1:9">
      <c r="A1078" t="n">
        <v>9866</v>
      </c>
      <c r="B1078" s="31" t="n">
        <v>45</v>
      </c>
      <c r="C1078" s="7" t="n">
        <v>8</v>
      </c>
      <c r="D1078" s="7" t="n">
        <v>0</v>
      </c>
      <c r="E1078" s="7" t="n">
        <v>0</v>
      </c>
    </row>
    <row r="1079" spans="1:9">
      <c r="A1079" t="s">
        <v>4</v>
      </c>
      <c r="B1079" s="4" t="s">
        <v>5</v>
      </c>
      <c r="C1079" s="4" t="s">
        <v>7</v>
      </c>
      <c r="D1079" s="4" t="s">
        <v>11</v>
      </c>
      <c r="E1079" s="4" t="s">
        <v>13</v>
      </c>
    </row>
    <row r="1080" spans="1:9">
      <c r="A1080" t="n">
        <v>9871</v>
      </c>
      <c r="B1080" s="29" t="n">
        <v>58</v>
      </c>
      <c r="C1080" s="7" t="n">
        <v>100</v>
      </c>
      <c r="D1080" s="7" t="n">
        <v>300</v>
      </c>
      <c r="E1080" s="7" t="n">
        <v>1</v>
      </c>
    </row>
    <row r="1081" spans="1:9">
      <c r="A1081" t="s">
        <v>4</v>
      </c>
      <c r="B1081" s="4" t="s">
        <v>5</v>
      </c>
      <c r="C1081" s="4" t="s">
        <v>7</v>
      </c>
      <c r="D1081" s="4" t="s">
        <v>11</v>
      </c>
    </row>
    <row r="1082" spans="1:9">
      <c r="A1082" t="n">
        <v>9879</v>
      </c>
      <c r="B1082" s="29" t="n">
        <v>58</v>
      </c>
      <c r="C1082" s="7" t="n">
        <v>255</v>
      </c>
      <c r="D1082" s="7" t="n">
        <v>0</v>
      </c>
    </row>
    <row r="1083" spans="1:9">
      <c r="A1083" t="s">
        <v>4</v>
      </c>
      <c r="B1083" s="4" t="s">
        <v>5</v>
      </c>
      <c r="C1083" s="4" t="s">
        <v>7</v>
      </c>
    </row>
    <row r="1084" spans="1:9">
      <c r="A1084" t="n">
        <v>9883</v>
      </c>
      <c r="B1084" s="33" t="n">
        <v>23</v>
      </c>
      <c r="C1084" s="7" t="n">
        <v>0</v>
      </c>
    </row>
    <row r="1085" spans="1:9">
      <c r="A1085" t="s">
        <v>4</v>
      </c>
      <c r="B1085" s="4" t="s">
        <v>5</v>
      </c>
    </row>
    <row r="1086" spans="1:9">
      <c r="A1086" t="n">
        <v>9885</v>
      </c>
      <c r="B1086" s="5" t="n">
        <v>1</v>
      </c>
    </row>
    <row r="1087" spans="1:9" s="3" customFormat="1" customHeight="0">
      <c r="A1087" s="3" t="s">
        <v>2</v>
      </c>
      <c r="B1087" s="3" t="s">
        <v>109</v>
      </c>
    </row>
    <row r="1088" spans="1:9">
      <c r="A1088" t="s">
        <v>4</v>
      </c>
      <c r="B1088" s="4" t="s">
        <v>5</v>
      </c>
      <c r="C1088" s="4" t="s">
        <v>7</v>
      </c>
      <c r="D1088" s="4" t="s">
        <v>11</v>
      </c>
    </row>
    <row r="1089" spans="1:11">
      <c r="A1089" t="n">
        <v>9888</v>
      </c>
      <c r="B1089" s="30" t="n">
        <v>22</v>
      </c>
      <c r="C1089" s="7" t="n">
        <v>20</v>
      </c>
      <c r="D1089" s="7" t="n">
        <v>0</v>
      </c>
    </row>
    <row r="1090" spans="1:11">
      <c r="A1090" t="s">
        <v>4</v>
      </c>
      <c r="B1090" s="4" t="s">
        <v>5</v>
      </c>
      <c r="C1090" s="4" t="s">
        <v>7</v>
      </c>
      <c r="D1090" s="4" t="s">
        <v>11</v>
      </c>
      <c r="E1090" s="4" t="s">
        <v>11</v>
      </c>
      <c r="F1090" s="4" t="s">
        <v>11</v>
      </c>
      <c r="G1090" s="4" t="s">
        <v>11</v>
      </c>
      <c r="H1090" s="4" t="s">
        <v>7</v>
      </c>
    </row>
    <row r="1091" spans="1:11">
      <c r="A1091" t="n">
        <v>9892</v>
      </c>
      <c r="B1091" s="34" t="n">
        <v>25</v>
      </c>
      <c r="C1091" s="7" t="n">
        <v>5</v>
      </c>
      <c r="D1091" s="7" t="n">
        <v>65535</v>
      </c>
      <c r="E1091" s="7" t="n">
        <v>500</v>
      </c>
      <c r="F1091" s="7" t="n">
        <v>800</v>
      </c>
      <c r="G1091" s="7" t="n">
        <v>140</v>
      </c>
      <c r="H1091" s="7" t="n">
        <v>0</v>
      </c>
    </row>
    <row r="1092" spans="1:11">
      <c r="A1092" t="s">
        <v>4</v>
      </c>
      <c r="B1092" s="4" t="s">
        <v>5</v>
      </c>
      <c r="C1092" s="4" t="s">
        <v>11</v>
      </c>
      <c r="D1092" s="4" t="s">
        <v>7</v>
      </c>
      <c r="E1092" s="4" t="s">
        <v>110</v>
      </c>
      <c r="F1092" s="4" t="s">
        <v>7</v>
      </c>
      <c r="G1092" s="4" t="s">
        <v>7</v>
      </c>
    </row>
    <row r="1093" spans="1:11">
      <c r="A1093" t="n">
        <v>9903</v>
      </c>
      <c r="B1093" s="35" t="n">
        <v>24</v>
      </c>
      <c r="C1093" s="7" t="n">
        <v>65533</v>
      </c>
      <c r="D1093" s="7" t="n">
        <v>11</v>
      </c>
      <c r="E1093" s="7" t="s">
        <v>111</v>
      </c>
      <c r="F1093" s="7" t="n">
        <v>2</v>
      </c>
      <c r="G1093" s="7" t="n">
        <v>0</v>
      </c>
    </row>
    <row r="1094" spans="1:11">
      <c r="A1094" t="s">
        <v>4</v>
      </c>
      <c r="B1094" s="4" t="s">
        <v>5</v>
      </c>
    </row>
    <row r="1095" spans="1:11">
      <c r="A1095" t="n">
        <v>9943</v>
      </c>
      <c r="B1095" s="36" t="n">
        <v>28</v>
      </c>
    </row>
    <row r="1096" spans="1:11">
      <c r="A1096" t="s">
        <v>4</v>
      </c>
      <c r="B1096" s="4" t="s">
        <v>5</v>
      </c>
      <c r="C1096" s="4" t="s">
        <v>7</v>
      </c>
    </row>
    <row r="1097" spans="1:11">
      <c r="A1097" t="n">
        <v>9944</v>
      </c>
      <c r="B1097" s="37" t="n">
        <v>27</v>
      </c>
      <c r="C1097" s="7" t="n">
        <v>0</v>
      </c>
    </row>
    <row r="1098" spans="1:11">
      <c r="A1098" t="s">
        <v>4</v>
      </c>
      <c r="B1098" s="4" t="s">
        <v>5</v>
      </c>
      <c r="C1098" s="4" t="s">
        <v>7</v>
      </c>
    </row>
    <row r="1099" spans="1:11">
      <c r="A1099" t="n">
        <v>9946</v>
      </c>
      <c r="B1099" s="37" t="n">
        <v>27</v>
      </c>
      <c r="C1099" s="7" t="n">
        <v>1</v>
      </c>
    </row>
    <row r="1100" spans="1:11">
      <c r="A1100" t="s">
        <v>4</v>
      </c>
      <c r="B1100" s="4" t="s">
        <v>5</v>
      </c>
      <c r="C1100" s="4" t="s">
        <v>7</v>
      </c>
      <c r="D1100" s="4" t="s">
        <v>11</v>
      </c>
      <c r="E1100" s="4" t="s">
        <v>11</v>
      </c>
      <c r="F1100" s="4" t="s">
        <v>11</v>
      </c>
      <c r="G1100" s="4" t="s">
        <v>11</v>
      </c>
      <c r="H1100" s="4" t="s">
        <v>7</v>
      </c>
    </row>
    <row r="1101" spans="1:11">
      <c r="A1101" t="n">
        <v>9948</v>
      </c>
      <c r="B1101" s="34" t="n">
        <v>25</v>
      </c>
      <c r="C1101" s="7" t="n">
        <v>5</v>
      </c>
      <c r="D1101" s="7" t="n">
        <v>65535</v>
      </c>
      <c r="E1101" s="7" t="n">
        <v>65535</v>
      </c>
      <c r="F1101" s="7" t="n">
        <v>65535</v>
      </c>
      <c r="G1101" s="7" t="n">
        <v>65535</v>
      </c>
      <c r="H1101" s="7" t="n">
        <v>0</v>
      </c>
    </row>
    <row r="1102" spans="1:11">
      <c r="A1102" t="s">
        <v>4</v>
      </c>
      <c r="B1102" s="4" t="s">
        <v>5</v>
      </c>
      <c r="C1102" s="4" t="s">
        <v>7</v>
      </c>
      <c r="D1102" s="4" t="s">
        <v>8</v>
      </c>
    </row>
    <row r="1103" spans="1:11">
      <c r="A1103" t="n">
        <v>9959</v>
      </c>
      <c r="B1103" s="8" t="n">
        <v>2</v>
      </c>
      <c r="C1103" s="7" t="n">
        <v>10</v>
      </c>
      <c r="D1103" s="7" t="s">
        <v>112</v>
      </c>
    </row>
    <row r="1104" spans="1:11">
      <c r="A1104" t="s">
        <v>4</v>
      </c>
      <c r="B1104" s="4" t="s">
        <v>5</v>
      </c>
      <c r="C1104" s="4" t="s">
        <v>11</v>
      </c>
    </row>
    <row r="1105" spans="1:8">
      <c r="A1105" t="n">
        <v>9982</v>
      </c>
      <c r="B1105" s="24" t="n">
        <v>16</v>
      </c>
      <c r="C1105" s="7" t="n">
        <v>0</v>
      </c>
    </row>
    <row r="1106" spans="1:8">
      <c r="A1106" t="s">
        <v>4</v>
      </c>
      <c r="B1106" s="4" t="s">
        <v>5</v>
      </c>
      <c r="C1106" s="4" t="s">
        <v>7</v>
      </c>
      <c r="D1106" s="4" t="s">
        <v>8</v>
      </c>
    </row>
    <row r="1107" spans="1:8">
      <c r="A1107" t="n">
        <v>9985</v>
      </c>
      <c r="B1107" s="8" t="n">
        <v>2</v>
      </c>
      <c r="C1107" s="7" t="n">
        <v>10</v>
      </c>
      <c r="D1107" s="7" t="s">
        <v>113</v>
      </c>
    </row>
    <row r="1108" spans="1:8">
      <c r="A1108" t="s">
        <v>4</v>
      </c>
      <c r="B1108" s="4" t="s">
        <v>5</v>
      </c>
      <c r="C1108" s="4" t="s">
        <v>11</v>
      </c>
    </row>
    <row r="1109" spans="1:8">
      <c r="A1109" t="n">
        <v>10003</v>
      </c>
      <c r="B1109" s="24" t="n">
        <v>16</v>
      </c>
      <c r="C1109" s="7" t="n">
        <v>0</v>
      </c>
    </row>
    <row r="1110" spans="1:8">
      <c r="A1110" t="s">
        <v>4</v>
      </c>
      <c r="B1110" s="4" t="s">
        <v>5</v>
      </c>
      <c r="C1110" s="4" t="s">
        <v>7</v>
      </c>
      <c r="D1110" s="4" t="s">
        <v>8</v>
      </c>
    </row>
    <row r="1111" spans="1:8">
      <c r="A1111" t="n">
        <v>10006</v>
      </c>
      <c r="B1111" s="8" t="n">
        <v>2</v>
      </c>
      <c r="C1111" s="7" t="n">
        <v>10</v>
      </c>
      <c r="D1111" s="7" t="s">
        <v>114</v>
      </c>
    </row>
    <row r="1112" spans="1:8">
      <c r="A1112" t="s">
        <v>4</v>
      </c>
      <c r="B1112" s="4" t="s">
        <v>5</v>
      </c>
      <c r="C1112" s="4" t="s">
        <v>11</v>
      </c>
    </row>
    <row r="1113" spans="1:8">
      <c r="A1113" t="n">
        <v>10025</v>
      </c>
      <c r="B1113" s="24" t="n">
        <v>16</v>
      </c>
      <c r="C1113" s="7" t="n">
        <v>0</v>
      </c>
    </row>
    <row r="1114" spans="1:8">
      <c r="A1114" t="s">
        <v>4</v>
      </c>
      <c r="B1114" s="4" t="s">
        <v>5</v>
      </c>
      <c r="C1114" s="4" t="s">
        <v>7</v>
      </c>
    </row>
    <row r="1115" spans="1:8">
      <c r="A1115" t="n">
        <v>10028</v>
      </c>
      <c r="B1115" s="33" t="n">
        <v>23</v>
      </c>
      <c r="C1115" s="7" t="n">
        <v>20</v>
      </c>
    </row>
    <row r="1116" spans="1:8">
      <c r="A1116" t="s">
        <v>4</v>
      </c>
      <c r="B1116" s="4" t="s">
        <v>5</v>
      </c>
    </row>
    <row r="1117" spans="1:8">
      <c r="A1117" t="n">
        <v>10030</v>
      </c>
      <c r="B1117" s="5" t="n">
        <v>1</v>
      </c>
    </row>
    <row r="1118" spans="1:8" s="3" customFormat="1" customHeight="0">
      <c r="A1118" s="3" t="s">
        <v>2</v>
      </c>
      <c r="B1118" s="3" t="s">
        <v>115</v>
      </c>
    </row>
    <row r="1119" spans="1:8">
      <c r="A1119" t="s">
        <v>4</v>
      </c>
      <c r="B1119" s="4" t="s">
        <v>5</v>
      </c>
      <c r="C1119" s="4" t="s">
        <v>7</v>
      </c>
      <c r="D1119" s="4" t="s">
        <v>11</v>
      </c>
    </row>
    <row r="1120" spans="1:8">
      <c r="A1120" t="n">
        <v>10032</v>
      </c>
      <c r="B1120" s="30" t="n">
        <v>22</v>
      </c>
      <c r="C1120" s="7" t="n">
        <v>20</v>
      </c>
      <c r="D1120" s="7" t="n">
        <v>0</v>
      </c>
    </row>
    <row r="1121" spans="1:4">
      <c r="A1121" t="s">
        <v>4</v>
      </c>
      <c r="B1121" s="4" t="s">
        <v>5</v>
      </c>
      <c r="C1121" s="4" t="s">
        <v>7</v>
      </c>
      <c r="D1121" s="4" t="s">
        <v>11</v>
      </c>
      <c r="E1121" s="4" t="s">
        <v>11</v>
      </c>
      <c r="F1121" s="4" t="s">
        <v>11</v>
      </c>
      <c r="G1121" s="4" t="s">
        <v>11</v>
      </c>
      <c r="H1121" s="4" t="s">
        <v>7</v>
      </c>
    </row>
    <row r="1122" spans="1:4">
      <c r="A1122" t="n">
        <v>10036</v>
      </c>
      <c r="B1122" s="34" t="n">
        <v>25</v>
      </c>
      <c r="C1122" s="7" t="n">
        <v>5</v>
      </c>
      <c r="D1122" s="7" t="n">
        <v>65535</v>
      </c>
      <c r="E1122" s="7" t="n">
        <v>500</v>
      </c>
      <c r="F1122" s="7" t="n">
        <v>800</v>
      </c>
      <c r="G1122" s="7" t="n">
        <v>140</v>
      </c>
      <c r="H1122" s="7" t="n">
        <v>0</v>
      </c>
    </row>
    <row r="1123" spans="1:4">
      <c r="A1123" t="s">
        <v>4</v>
      </c>
      <c r="B1123" s="4" t="s">
        <v>5</v>
      </c>
      <c r="C1123" s="4" t="s">
        <v>11</v>
      </c>
      <c r="D1123" s="4" t="s">
        <v>7</v>
      </c>
      <c r="E1123" s="4" t="s">
        <v>110</v>
      </c>
      <c r="F1123" s="4" t="s">
        <v>7</v>
      </c>
      <c r="G1123" s="4" t="s">
        <v>7</v>
      </c>
    </row>
    <row r="1124" spans="1:4">
      <c r="A1124" t="n">
        <v>10047</v>
      </c>
      <c r="B1124" s="35" t="n">
        <v>24</v>
      </c>
      <c r="C1124" s="7" t="n">
        <v>65533</v>
      </c>
      <c r="D1124" s="7" t="n">
        <v>11</v>
      </c>
      <c r="E1124" s="7" t="s">
        <v>116</v>
      </c>
      <c r="F1124" s="7" t="n">
        <v>2</v>
      </c>
      <c r="G1124" s="7" t="n">
        <v>0</v>
      </c>
    </row>
    <row r="1125" spans="1:4">
      <c r="A1125" t="s">
        <v>4</v>
      </c>
      <c r="B1125" s="4" t="s">
        <v>5</v>
      </c>
    </row>
    <row r="1126" spans="1:4">
      <c r="A1126" t="n">
        <v>10101</v>
      </c>
      <c r="B1126" s="36" t="n">
        <v>28</v>
      </c>
    </row>
    <row r="1127" spans="1:4">
      <c r="A1127" t="s">
        <v>4</v>
      </c>
      <c r="B1127" s="4" t="s">
        <v>5</v>
      </c>
      <c r="C1127" s="4" t="s">
        <v>7</v>
      </c>
    </row>
    <row r="1128" spans="1:4">
      <c r="A1128" t="n">
        <v>10102</v>
      </c>
      <c r="B1128" s="37" t="n">
        <v>27</v>
      </c>
      <c r="C1128" s="7" t="n">
        <v>0</v>
      </c>
    </row>
    <row r="1129" spans="1:4">
      <c r="A1129" t="s">
        <v>4</v>
      </c>
      <c r="B1129" s="4" t="s">
        <v>5</v>
      </c>
      <c r="C1129" s="4" t="s">
        <v>7</v>
      </c>
    </row>
    <row r="1130" spans="1:4">
      <c r="A1130" t="n">
        <v>10104</v>
      </c>
      <c r="B1130" s="37" t="n">
        <v>27</v>
      </c>
      <c r="C1130" s="7" t="n">
        <v>1</v>
      </c>
    </row>
    <row r="1131" spans="1:4">
      <c r="A1131" t="s">
        <v>4</v>
      </c>
      <c r="B1131" s="4" t="s">
        <v>5</v>
      </c>
      <c r="C1131" s="4" t="s">
        <v>7</v>
      </c>
      <c r="D1131" s="4" t="s">
        <v>11</v>
      </c>
      <c r="E1131" s="4" t="s">
        <v>11</v>
      </c>
      <c r="F1131" s="4" t="s">
        <v>11</v>
      </c>
      <c r="G1131" s="4" t="s">
        <v>11</v>
      </c>
      <c r="H1131" s="4" t="s">
        <v>7</v>
      </c>
    </row>
    <row r="1132" spans="1:4">
      <c r="A1132" t="n">
        <v>10106</v>
      </c>
      <c r="B1132" s="34" t="n">
        <v>25</v>
      </c>
      <c r="C1132" s="7" t="n">
        <v>5</v>
      </c>
      <c r="D1132" s="7" t="n">
        <v>65535</v>
      </c>
      <c r="E1132" s="7" t="n">
        <v>65535</v>
      </c>
      <c r="F1132" s="7" t="n">
        <v>65535</v>
      </c>
      <c r="G1132" s="7" t="n">
        <v>65535</v>
      </c>
      <c r="H1132" s="7" t="n">
        <v>0</v>
      </c>
    </row>
    <row r="1133" spans="1:4">
      <c r="A1133" t="s">
        <v>4</v>
      </c>
      <c r="B1133" s="4" t="s">
        <v>5</v>
      </c>
      <c r="C1133" s="4" t="s">
        <v>7</v>
      </c>
      <c r="D1133" s="4" t="s">
        <v>8</v>
      </c>
    </row>
    <row r="1134" spans="1:4">
      <c r="A1134" t="n">
        <v>10117</v>
      </c>
      <c r="B1134" s="8" t="n">
        <v>2</v>
      </c>
      <c r="C1134" s="7" t="n">
        <v>10</v>
      </c>
      <c r="D1134" s="7" t="s">
        <v>112</v>
      </c>
    </row>
    <row r="1135" spans="1:4">
      <c r="A1135" t="s">
        <v>4</v>
      </c>
      <c r="B1135" s="4" t="s">
        <v>5</v>
      </c>
      <c r="C1135" s="4" t="s">
        <v>11</v>
      </c>
    </row>
    <row r="1136" spans="1:4">
      <c r="A1136" t="n">
        <v>10140</v>
      </c>
      <c r="B1136" s="24" t="n">
        <v>16</v>
      </c>
      <c r="C1136" s="7" t="n">
        <v>0</v>
      </c>
    </row>
    <row r="1137" spans="1:8">
      <c r="A1137" t="s">
        <v>4</v>
      </c>
      <c r="B1137" s="4" t="s">
        <v>5</v>
      </c>
      <c r="C1137" s="4" t="s">
        <v>7</v>
      </c>
      <c r="D1137" s="4" t="s">
        <v>8</v>
      </c>
    </row>
    <row r="1138" spans="1:8">
      <c r="A1138" t="n">
        <v>10143</v>
      </c>
      <c r="B1138" s="8" t="n">
        <v>2</v>
      </c>
      <c r="C1138" s="7" t="n">
        <v>10</v>
      </c>
      <c r="D1138" s="7" t="s">
        <v>113</v>
      </c>
    </row>
    <row r="1139" spans="1:8">
      <c r="A1139" t="s">
        <v>4</v>
      </c>
      <c r="B1139" s="4" t="s">
        <v>5</v>
      </c>
      <c r="C1139" s="4" t="s">
        <v>11</v>
      </c>
    </row>
    <row r="1140" spans="1:8">
      <c r="A1140" t="n">
        <v>10161</v>
      </c>
      <c r="B1140" s="24" t="n">
        <v>16</v>
      </c>
      <c r="C1140" s="7" t="n">
        <v>0</v>
      </c>
    </row>
    <row r="1141" spans="1:8">
      <c r="A1141" t="s">
        <v>4</v>
      </c>
      <c r="B1141" s="4" t="s">
        <v>5</v>
      </c>
      <c r="C1141" s="4" t="s">
        <v>7</v>
      </c>
      <c r="D1141" s="4" t="s">
        <v>8</v>
      </c>
    </row>
    <row r="1142" spans="1:8">
      <c r="A1142" t="n">
        <v>10164</v>
      </c>
      <c r="B1142" s="8" t="n">
        <v>2</v>
      </c>
      <c r="C1142" s="7" t="n">
        <v>10</v>
      </c>
      <c r="D1142" s="7" t="s">
        <v>114</v>
      </c>
    </row>
    <row r="1143" spans="1:8">
      <c r="A1143" t="s">
        <v>4</v>
      </c>
      <c r="B1143" s="4" t="s">
        <v>5</v>
      </c>
      <c r="C1143" s="4" t="s">
        <v>11</v>
      </c>
    </row>
    <row r="1144" spans="1:8">
      <c r="A1144" t="n">
        <v>10183</v>
      </c>
      <c r="B1144" s="24" t="n">
        <v>16</v>
      </c>
      <c r="C1144" s="7" t="n">
        <v>0</v>
      </c>
    </row>
    <row r="1145" spans="1:8">
      <c r="A1145" t="s">
        <v>4</v>
      </c>
      <c r="B1145" s="4" t="s">
        <v>5</v>
      </c>
      <c r="C1145" s="4" t="s">
        <v>7</v>
      </c>
    </row>
    <row r="1146" spans="1:8">
      <c r="A1146" t="n">
        <v>10186</v>
      </c>
      <c r="B1146" s="33" t="n">
        <v>23</v>
      </c>
      <c r="C1146" s="7" t="n">
        <v>20</v>
      </c>
    </row>
    <row r="1147" spans="1:8">
      <c r="A1147" t="s">
        <v>4</v>
      </c>
      <c r="B1147" s="4" t="s">
        <v>5</v>
      </c>
    </row>
    <row r="1148" spans="1:8">
      <c r="A1148" t="n">
        <v>10188</v>
      </c>
      <c r="B1148" s="5" t="n">
        <v>1</v>
      </c>
    </row>
    <row r="1149" spans="1:8" s="3" customFormat="1" customHeight="0">
      <c r="A1149" s="3" t="s">
        <v>2</v>
      </c>
      <c r="B1149" s="3" t="s">
        <v>117</v>
      </c>
    </row>
    <row r="1150" spans="1:8">
      <c r="A1150" t="s">
        <v>4</v>
      </c>
      <c r="B1150" s="4" t="s">
        <v>5</v>
      </c>
      <c r="C1150" s="4" t="s">
        <v>7</v>
      </c>
      <c r="D1150" s="4" t="s">
        <v>7</v>
      </c>
      <c r="E1150" s="4" t="s">
        <v>14</v>
      </c>
      <c r="F1150" s="4" t="s">
        <v>7</v>
      </c>
      <c r="G1150" s="4" t="s">
        <v>7</v>
      </c>
      <c r="H1150" s="4" t="s">
        <v>15</v>
      </c>
    </row>
    <row r="1151" spans="1:8">
      <c r="A1151" t="n">
        <v>10192</v>
      </c>
      <c r="B1151" s="12" t="n">
        <v>5</v>
      </c>
      <c r="C1151" s="7" t="n">
        <v>34</v>
      </c>
      <c r="D1151" s="7" t="n">
        <v>0</v>
      </c>
      <c r="E1151" s="7" t="n">
        <v>2</v>
      </c>
      <c r="F1151" s="7" t="n">
        <v>18</v>
      </c>
      <c r="G1151" s="7" t="n">
        <v>1</v>
      </c>
      <c r="H1151" s="13" t="n">
        <f t="normal" ca="1">A1157</f>
        <v>0</v>
      </c>
    </row>
    <row r="1152" spans="1:8">
      <c r="A1152" t="s">
        <v>4</v>
      </c>
      <c r="B1152" s="4" t="s">
        <v>5</v>
      </c>
      <c r="C1152" s="4" t="s">
        <v>11</v>
      </c>
      <c r="D1152" s="4" t="s">
        <v>7</v>
      </c>
      <c r="E1152" s="4" t="s">
        <v>14</v>
      </c>
    </row>
    <row r="1153" spans="1:8">
      <c r="A1153" t="n">
        <v>10205</v>
      </c>
      <c r="B1153" s="38" t="n">
        <v>106</v>
      </c>
      <c r="C1153" s="7" t="n">
        <v>200</v>
      </c>
      <c r="D1153" s="7" t="n">
        <v>0</v>
      </c>
      <c r="E1153" s="7" t="n">
        <v>0</v>
      </c>
    </row>
    <row r="1154" spans="1:8">
      <c r="A1154" t="s">
        <v>4</v>
      </c>
      <c r="B1154" s="4" t="s">
        <v>5</v>
      </c>
      <c r="C1154" s="4" t="s">
        <v>15</v>
      </c>
    </row>
    <row r="1155" spans="1:8">
      <c r="A1155" t="n">
        <v>10213</v>
      </c>
      <c r="B1155" s="15" t="n">
        <v>3</v>
      </c>
      <c r="C1155" s="13" t="n">
        <f t="normal" ca="1">A1159</f>
        <v>0</v>
      </c>
    </row>
    <row r="1156" spans="1:8">
      <c r="A1156" t="s">
        <v>4</v>
      </c>
      <c r="B1156" s="4" t="s">
        <v>5</v>
      </c>
      <c r="C1156" s="4" t="s">
        <v>11</v>
      </c>
      <c r="D1156" s="4" t="s">
        <v>7</v>
      </c>
      <c r="E1156" s="4" t="s">
        <v>14</v>
      </c>
    </row>
    <row r="1157" spans="1:8">
      <c r="A1157" t="n">
        <v>10218</v>
      </c>
      <c r="B1157" s="38" t="n">
        <v>106</v>
      </c>
      <c r="C1157" s="7" t="n">
        <v>201</v>
      </c>
      <c r="D1157" s="7" t="n">
        <v>0</v>
      </c>
      <c r="E1157" s="7" t="n">
        <v>0</v>
      </c>
    </row>
    <row r="1158" spans="1:8">
      <c r="A1158" t="s">
        <v>4</v>
      </c>
      <c r="B1158" s="4" t="s">
        <v>5</v>
      </c>
    </row>
    <row r="1159" spans="1:8">
      <c r="A1159" t="n">
        <v>10226</v>
      </c>
      <c r="B1159" s="5" t="n">
        <v>1</v>
      </c>
    </row>
    <row r="1160" spans="1:8" s="3" customFormat="1" customHeight="0">
      <c r="A1160" s="3" t="s">
        <v>2</v>
      </c>
      <c r="B1160" s="3" t="s">
        <v>118</v>
      </c>
    </row>
    <row r="1161" spans="1:8">
      <c r="A1161" t="s">
        <v>4</v>
      </c>
      <c r="B1161" s="4" t="s">
        <v>5</v>
      </c>
      <c r="C1161" s="4" t="s">
        <v>11</v>
      </c>
      <c r="D1161" s="4" t="s">
        <v>7</v>
      </c>
      <c r="E1161" s="4" t="s">
        <v>14</v>
      </c>
    </row>
    <row r="1162" spans="1:8">
      <c r="A1162" t="n">
        <v>10228</v>
      </c>
      <c r="B1162" s="38" t="n">
        <v>106</v>
      </c>
      <c r="C1162" s="7" t="n">
        <v>44</v>
      </c>
      <c r="D1162" s="7" t="n">
        <v>0</v>
      </c>
      <c r="E1162" s="7" t="n">
        <v>0</v>
      </c>
    </row>
    <row r="1163" spans="1:8">
      <c r="A1163" t="s">
        <v>4</v>
      </c>
      <c r="B1163" s="4" t="s">
        <v>5</v>
      </c>
      <c r="C1163" s="4" t="s">
        <v>7</v>
      </c>
      <c r="D1163" s="4" t="s">
        <v>8</v>
      </c>
      <c r="E1163" s="4" t="s">
        <v>11</v>
      </c>
    </row>
    <row r="1164" spans="1:8">
      <c r="A1164" t="n">
        <v>10236</v>
      </c>
      <c r="B1164" s="22" t="n">
        <v>62</v>
      </c>
      <c r="C1164" s="7" t="n">
        <v>1</v>
      </c>
      <c r="D1164" s="7" t="s">
        <v>119</v>
      </c>
      <c r="E1164" s="7" t="n">
        <v>128</v>
      </c>
    </row>
    <row r="1165" spans="1:8">
      <c r="A1165" t="s">
        <v>4</v>
      </c>
      <c r="B1165" s="4" t="s">
        <v>5</v>
      </c>
    </row>
    <row r="1166" spans="1:8">
      <c r="A1166" t="n">
        <v>10249</v>
      </c>
      <c r="B1166" s="5" t="n">
        <v>1</v>
      </c>
    </row>
    <row r="1167" spans="1:8" s="3" customFormat="1" customHeight="0">
      <c r="A1167" s="3" t="s">
        <v>2</v>
      </c>
      <c r="B1167" s="3" t="s">
        <v>120</v>
      </c>
    </row>
    <row r="1168" spans="1:8">
      <c r="A1168" t="s">
        <v>4</v>
      </c>
      <c r="B1168" s="4" t="s">
        <v>5</v>
      </c>
      <c r="C1168" s="4" t="s">
        <v>7</v>
      </c>
      <c r="D1168" s="4" t="s">
        <v>7</v>
      </c>
      <c r="E1168" s="4" t="s">
        <v>11</v>
      </c>
      <c r="F1168" s="4" t="s">
        <v>11</v>
      </c>
      <c r="G1168" s="4" t="s">
        <v>11</v>
      </c>
      <c r="H1168" s="4" t="s">
        <v>11</v>
      </c>
      <c r="I1168" s="4" t="s">
        <v>11</v>
      </c>
      <c r="J1168" s="4" t="s">
        <v>11</v>
      </c>
      <c r="K1168" s="4" t="s">
        <v>11</v>
      </c>
      <c r="L1168" s="4" t="s">
        <v>11</v>
      </c>
      <c r="M1168" s="4" t="s">
        <v>11</v>
      </c>
      <c r="N1168" s="4" t="s">
        <v>11</v>
      </c>
      <c r="O1168" s="4" t="s">
        <v>11</v>
      </c>
      <c r="P1168" s="4" t="s">
        <v>11</v>
      </c>
      <c r="Q1168" s="4" t="s">
        <v>11</v>
      </c>
      <c r="R1168" s="4" t="s">
        <v>11</v>
      </c>
      <c r="S1168" s="4" t="s">
        <v>11</v>
      </c>
    </row>
    <row r="1169" spans="1:19">
      <c r="A1169" t="n">
        <v>10252</v>
      </c>
      <c r="B1169" s="39" t="n">
        <v>161</v>
      </c>
      <c r="C1169" s="7" t="n">
        <v>2</v>
      </c>
      <c r="D1169" s="7" t="n">
        <v>6</v>
      </c>
      <c r="E1169" s="7" t="n">
        <v>8951</v>
      </c>
      <c r="F1169" s="7" t="n">
        <v>8952</v>
      </c>
      <c r="G1169" s="7" t="n">
        <v>9712</v>
      </c>
      <c r="H1169" s="7" t="n">
        <v>9721</v>
      </c>
      <c r="I1169" s="7" t="n">
        <v>9724</v>
      </c>
      <c r="J1169" s="7" t="n">
        <v>10225</v>
      </c>
      <c r="K1169" s="7" t="n">
        <v>0</v>
      </c>
      <c r="L1169" s="7" t="n">
        <v>0</v>
      </c>
      <c r="M1169" s="7" t="n">
        <v>0</v>
      </c>
      <c r="N1169" s="7" t="n">
        <v>0</v>
      </c>
      <c r="O1169" s="7" t="n">
        <v>0</v>
      </c>
      <c r="P1169" s="7" t="n">
        <v>0</v>
      </c>
      <c r="Q1169" s="7" t="n">
        <v>0</v>
      </c>
      <c r="R1169" s="7" t="n">
        <v>0</v>
      </c>
      <c r="S1169" s="7" t="n">
        <v>0</v>
      </c>
    </row>
    <row r="1170" spans="1:19">
      <c r="A1170" t="s">
        <v>4</v>
      </c>
      <c r="B1170" s="4" t="s">
        <v>5</v>
      </c>
      <c r="C1170" s="4" t="s">
        <v>7</v>
      </c>
      <c r="D1170" s="4" t="s">
        <v>13</v>
      </c>
      <c r="E1170" s="4" t="s">
        <v>13</v>
      </c>
      <c r="F1170" s="4" t="s">
        <v>13</v>
      </c>
    </row>
    <row r="1171" spans="1:19">
      <c r="A1171" t="n">
        <v>10285</v>
      </c>
      <c r="B1171" s="39" t="n">
        <v>161</v>
      </c>
      <c r="C1171" s="7" t="n">
        <v>3</v>
      </c>
      <c r="D1171" s="7" t="n">
        <v>1</v>
      </c>
      <c r="E1171" s="7" t="n">
        <v>1.60000002384186</v>
      </c>
      <c r="F1171" s="7" t="n">
        <v>0.0900000035762787</v>
      </c>
    </row>
    <row r="1172" spans="1:19">
      <c r="A1172" t="s">
        <v>4</v>
      </c>
      <c r="B1172" s="4" t="s">
        <v>5</v>
      </c>
      <c r="C1172" s="4" t="s">
        <v>7</v>
      </c>
      <c r="D1172" s="4" t="s">
        <v>11</v>
      </c>
      <c r="E1172" s="4" t="s">
        <v>7</v>
      </c>
      <c r="F1172" s="4" t="s">
        <v>7</v>
      </c>
      <c r="G1172" s="4" t="s">
        <v>7</v>
      </c>
      <c r="H1172" s="4" t="s">
        <v>7</v>
      </c>
      <c r="I1172" s="4" t="s">
        <v>7</v>
      </c>
      <c r="J1172" s="4" t="s">
        <v>7</v>
      </c>
      <c r="K1172" s="4" t="s">
        <v>7</v>
      </c>
      <c r="L1172" s="4" t="s">
        <v>7</v>
      </c>
      <c r="M1172" s="4" t="s">
        <v>7</v>
      </c>
      <c r="N1172" s="4" t="s">
        <v>7</v>
      </c>
      <c r="O1172" s="4" t="s">
        <v>7</v>
      </c>
      <c r="P1172" s="4" t="s">
        <v>7</v>
      </c>
      <c r="Q1172" s="4" t="s">
        <v>7</v>
      </c>
      <c r="R1172" s="4" t="s">
        <v>7</v>
      </c>
      <c r="S1172" s="4" t="s">
        <v>7</v>
      </c>
      <c r="T1172" s="4" t="s">
        <v>7</v>
      </c>
    </row>
    <row r="1173" spans="1:19">
      <c r="A1173" t="n">
        <v>10299</v>
      </c>
      <c r="B1173" s="39" t="n">
        <v>161</v>
      </c>
      <c r="C1173" s="7" t="n">
        <v>0</v>
      </c>
      <c r="D1173" s="7" t="n">
        <v>7020</v>
      </c>
      <c r="E1173" s="7" t="n">
        <v>0</v>
      </c>
      <c r="F1173" s="7" t="n">
        <v>0</v>
      </c>
      <c r="G1173" s="7" t="n">
        <v>0</v>
      </c>
      <c r="H1173" s="7" t="n">
        <v>0</v>
      </c>
      <c r="I1173" s="7" t="n">
        <v>0</v>
      </c>
      <c r="J1173" s="7" t="n">
        <v>5</v>
      </c>
      <c r="K1173" s="7" t="n">
        <v>0</v>
      </c>
      <c r="L1173" s="7" t="n">
        <v>0</v>
      </c>
      <c r="M1173" s="7" t="n">
        <v>0</v>
      </c>
      <c r="N1173" s="7" t="n">
        <v>0</v>
      </c>
      <c r="O1173" s="7" t="n">
        <v>0</v>
      </c>
      <c r="P1173" s="7" t="n">
        <v>0</v>
      </c>
      <c r="Q1173" s="7" t="n">
        <v>0</v>
      </c>
      <c r="R1173" s="7" t="n">
        <v>0</v>
      </c>
      <c r="S1173" s="7" t="n">
        <v>0</v>
      </c>
      <c r="T1173" s="7" t="n">
        <v>0</v>
      </c>
    </row>
    <row r="1174" spans="1:19">
      <c r="A1174" t="s">
        <v>4</v>
      </c>
      <c r="B1174" s="4" t="s">
        <v>5</v>
      </c>
      <c r="C1174" s="4" t="s">
        <v>7</v>
      </c>
      <c r="D1174" s="4" t="s">
        <v>13</v>
      </c>
      <c r="E1174" s="4" t="s">
        <v>13</v>
      </c>
      <c r="F1174" s="4" t="s">
        <v>13</v>
      </c>
    </row>
    <row r="1175" spans="1:19">
      <c r="A1175" t="n">
        <v>10319</v>
      </c>
      <c r="B1175" s="39" t="n">
        <v>161</v>
      </c>
      <c r="C1175" s="7" t="n">
        <v>3</v>
      </c>
      <c r="D1175" s="7" t="n">
        <v>1</v>
      </c>
      <c r="E1175" s="7" t="n">
        <v>1.60000002384186</v>
      </c>
      <c r="F1175" s="7" t="n">
        <v>0.0900000035762787</v>
      </c>
    </row>
    <row r="1176" spans="1:19">
      <c r="A1176" t="s">
        <v>4</v>
      </c>
      <c r="B1176" s="4" t="s">
        <v>5</v>
      </c>
      <c r="C1176" s="4" t="s">
        <v>7</v>
      </c>
      <c r="D1176" s="4" t="s">
        <v>11</v>
      </c>
      <c r="E1176" s="4" t="s">
        <v>7</v>
      </c>
      <c r="F1176" s="4" t="s">
        <v>7</v>
      </c>
      <c r="G1176" s="4" t="s">
        <v>7</v>
      </c>
      <c r="H1176" s="4" t="s">
        <v>7</v>
      </c>
      <c r="I1176" s="4" t="s">
        <v>7</v>
      </c>
      <c r="J1176" s="4" t="s">
        <v>7</v>
      </c>
      <c r="K1176" s="4" t="s">
        <v>7</v>
      </c>
      <c r="L1176" s="4" t="s">
        <v>7</v>
      </c>
      <c r="M1176" s="4" t="s">
        <v>7</v>
      </c>
      <c r="N1176" s="4" t="s">
        <v>7</v>
      </c>
      <c r="O1176" s="4" t="s">
        <v>7</v>
      </c>
      <c r="P1176" s="4" t="s">
        <v>7</v>
      </c>
      <c r="Q1176" s="4" t="s">
        <v>7</v>
      </c>
      <c r="R1176" s="4" t="s">
        <v>7</v>
      </c>
      <c r="S1176" s="4" t="s">
        <v>7</v>
      </c>
      <c r="T1176" s="4" t="s">
        <v>7</v>
      </c>
    </row>
    <row r="1177" spans="1:19">
      <c r="A1177" t="n">
        <v>10333</v>
      </c>
      <c r="B1177" s="39" t="n">
        <v>161</v>
      </c>
      <c r="C1177" s="7" t="n">
        <v>0</v>
      </c>
      <c r="D1177" s="7" t="n">
        <v>7025</v>
      </c>
      <c r="E1177" s="7" t="n">
        <v>0</v>
      </c>
      <c r="F1177" s="7" t="n">
        <v>0</v>
      </c>
      <c r="G1177" s="7" t="n">
        <v>2</v>
      </c>
      <c r="H1177" s="7" t="n">
        <v>0</v>
      </c>
      <c r="I1177" s="7" t="n">
        <v>0</v>
      </c>
      <c r="J1177" s="7" t="n">
        <v>0</v>
      </c>
      <c r="K1177" s="7" t="n">
        <v>0</v>
      </c>
      <c r="L1177" s="7" t="n">
        <v>0</v>
      </c>
      <c r="M1177" s="7" t="n">
        <v>0</v>
      </c>
      <c r="N1177" s="7" t="n">
        <v>0</v>
      </c>
      <c r="O1177" s="7" t="n">
        <v>0</v>
      </c>
      <c r="P1177" s="7" t="n">
        <v>0</v>
      </c>
      <c r="Q1177" s="7" t="n">
        <v>0</v>
      </c>
      <c r="R1177" s="7" t="n">
        <v>0</v>
      </c>
      <c r="S1177" s="7" t="n">
        <v>0</v>
      </c>
      <c r="T1177" s="7" t="n">
        <v>0</v>
      </c>
    </row>
    <row r="1178" spans="1:19">
      <c r="A1178" t="s">
        <v>4</v>
      </c>
      <c r="B1178" s="4" t="s">
        <v>5</v>
      </c>
      <c r="C1178" s="4" t="s">
        <v>7</v>
      </c>
      <c r="D1178" s="4" t="s">
        <v>13</v>
      </c>
      <c r="E1178" s="4" t="s">
        <v>13</v>
      </c>
      <c r="F1178" s="4" t="s">
        <v>13</v>
      </c>
    </row>
    <row r="1179" spans="1:19">
      <c r="A1179" t="n">
        <v>10353</v>
      </c>
      <c r="B1179" s="39" t="n">
        <v>161</v>
      </c>
      <c r="C1179" s="7" t="n">
        <v>3</v>
      </c>
      <c r="D1179" s="7" t="n">
        <v>1</v>
      </c>
      <c r="E1179" s="7" t="n">
        <v>1.60000002384186</v>
      </c>
      <c r="F1179" s="7" t="n">
        <v>0.0900000035762787</v>
      </c>
    </row>
    <row r="1180" spans="1:19">
      <c r="A1180" t="s">
        <v>4</v>
      </c>
      <c r="B1180" s="4" t="s">
        <v>5</v>
      </c>
      <c r="C1180" s="4" t="s">
        <v>7</v>
      </c>
      <c r="D1180" s="4" t="s">
        <v>11</v>
      </c>
      <c r="E1180" s="4" t="s">
        <v>7</v>
      </c>
      <c r="F1180" s="4" t="s">
        <v>7</v>
      </c>
      <c r="G1180" s="4" t="s">
        <v>7</v>
      </c>
      <c r="H1180" s="4" t="s">
        <v>7</v>
      </c>
      <c r="I1180" s="4" t="s">
        <v>7</v>
      </c>
      <c r="J1180" s="4" t="s">
        <v>7</v>
      </c>
      <c r="K1180" s="4" t="s">
        <v>7</v>
      </c>
      <c r="L1180" s="4" t="s">
        <v>7</v>
      </c>
      <c r="M1180" s="4" t="s">
        <v>7</v>
      </c>
      <c r="N1180" s="4" t="s">
        <v>7</v>
      </c>
      <c r="O1180" s="4" t="s">
        <v>7</v>
      </c>
      <c r="P1180" s="4" t="s">
        <v>7</v>
      </c>
      <c r="Q1180" s="4" t="s">
        <v>7</v>
      </c>
      <c r="R1180" s="4" t="s">
        <v>7</v>
      </c>
      <c r="S1180" s="4" t="s">
        <v>7</v>
      </c>
      <c r="T1180" s="4" t="s">
        <v>7</v>
      </c>
    </row>
    <row r="1181" spans="1:19">
      <c r="A1181" t="n">
        <v>10367</v>
      </c>
      <c r="B1181" s="39" t="n">
        <v>161</v>
      </c>
      <c r="C1181" s="7" t="n">
        <v>0</v>
      </c>
      <c r="D1181" s="7" t="n">
        <v>7027</v>
      </c>
      <c r="E1181" s="7" t="n">
        <v>0</v>
      </c>
      <c r="F1181" s="7" t="n">
        <v>1</v>
      </c>
      <c r="G1181" s="7" t="n">
        <v>2</v>
      </c>
      <c r="H1181" s="7" t="n">
        <v>3</v>
      </c>
      <c r="I1181" s="7" t="n">
        <v>4</v>
      </c>
      <c r="J1181" s="7" t="n">
        <v>0</v>
      </c>
      <c r="K1181" s="7" t="n">
        <v>0</v>
      </c>
      <c r="L1181" s="7" t="n">
        <v>0</v>
      </c>
      <c r="M1181" s="7" t="n">
        <v>0</v>
      </c>
      <c r="N1181" s="7" t="n">
        <v>0</v>
      </c>
      <c r="O1181" s="7" t="n">
        <v>0</v>
      </c>
      <c r="P1181" s="7" t="n">
        <v>0</v>
      </c>
      <c r="Q1181" s="7" t="n">
        <v>0</v>
      </c>
      <c r="R1181" s="7" t="n">
        <v>0</v>
      </c>
      <c r="S1181" s="7" t="n">
        <v>0</v>
      </c>
      <c r="T1181" s="7" t="n">
        <v>0</v>
      </c>
    </row>
    <row r="1182" spans="1:19">
      <c r="A1182" t="s">
        <v>4</v>
      </c>
      <c r="B1182" s="4" t="s">
        <v>5</v>
      </c>
      <c r="C1182" s="4" t="s">
        <v>7</v>
      </c>
      <c r="D1182" s="4" t="s">
        <v>13</v>
      </c>
      <c r="E1182" s="4" t="s">
        <v>13</v>
      </c>
      <c r="F1182" s="4" t="s">
        <v>13</v>
      </c>
    </row>
    <row r="1183" spans="1:19">
      <c r="A1183" t="n">
        <v>10387</v>
      </c>
      <c r="B1183" s="39" t="n">
        <v>161</v>
      </c>
      <c r="C1183" s="7" t="n">
        <v>3</v>
      </c>
      <c r="D1183" s="7" t="n">
        <v>1</v>
      </c>
      <c r="E1183" s="7" t="n">
        <v>1.60000002384186</v>
      </c>
      <c r="F1183" s="7" t="n">
        <v>0.0299999993294477</v>
      </c>
    </row>
    <row r="1184" spans="1:19">
      <c r="A1184" t="s">
        <v>4</v>
      </c>
      <c r="B1184" s="4" t="s">
        <v>5</v>
      </c>
      <c r="C1184" s="4" t="s">
        <v>7</v>
      </c>
      <c r="D1184" s="4" t="s">
        <v>11</v>
      </c>
      <c r="E1184" s="4" t="s">
        <v>7</v>
      </c>
      <c r="F1184" s="4" t="s">
        <v>7</v>
      </c>
      <c r="G1184" s="4" t="s">
        <v>7</v>
      </c>
      <c r="H1184" s="4" t="s">
        <v>7</v>
      </c>
      <c r="I1184" s="4" t="s">
        <v>7</v>
      </c>
      <c r="J1184" s="4" t="s">
        <v>7</v>
      </c>
      <c r="K1184" s="4" t="s">
        <v>7</v>
      </c>
      <c r="L1184" s="4" t="s">
        <v>7</v>
      </c>
      <c r="M1184" s="4" t="s">
        <v>7</v>
      </c>
      <c r="N1184" s="4" t="s">
        <v>7</v>
      </c>
      <c r="O1184" s="4" t="s">
        <v>7</v>
      </c>
      <c r="P1184" s="4" t="s">
        <v>7</v>
      </c>
      <c r="Q1184" s="4" t="s">
        <v>7</v>
      </c>
      <c r="R1184" s="4" t="s">
        <v>7</v>
      </c>
      <c r="S1184" s="4" t="s">
        <v>7</v>
      </c>
      <c r="T1184" s="4" t="s">
        <v>7</v>
      </c>
    </row>
    <row r="1185" spans="1:20">
      <c r="A1185" t="n">
        <v>10401</v>
      </c>
      <c r="B1185" s="39" t="n">
        <v>161</v>
      </c>
      <c r="C1185" s="7" t="n">
        <v>0</v>
      </c>
      <c r="D1185" s="7" t="n">
        <v>7028</v>
      </c>
      <c r="E1185" s="7" t="n">
        <v>0</v>
      </c>
      <c r="F1185" s="7" t="n">
        <v>100</v>
      </c>
      <c r="G1185" s="7" t="n">
        <v>200</v>
      </c>
      <c r="H1185" s="7" t="n">
        <v>3</v>
      </c>
      <c r="I1185" s="7" t="n">
        <v>100</v>
      </c>
      <c r="J1185" s="7" t="n">
        <v>5</v>
      </c>
      <c r="K1185" s="7" t="n">
        <v>0</v>
      </c>
      <c r="L1185" s="7" t="n">
        <v>0</v>
      </c>
      <c r="M1185" s="7" t="n">
        <v>0</v>
      </c>
      <c r="N1185" s="7" t="n">
        <v>0</v>
      </c>
      <c r="O1185" s="7" t="n">
        <v>0</v>
      </c>
      <c r="P1185" s="7" t="n">
        <v>0</v>
      </c>
      <c r="Q1185" s="7" t="n">
        <v>0</v>
      </c>
      <c r="R1185" s="7" t="n">
        <v>0</v>
      </c>
      <c r="S1185" s="7" t="n">
        <v>0</v>
      </c>
      <c r="T1185" s="7" t="n">
        <v>0</v>
      </c>
    </row>
    <row r="1186" spans="1:20">
      <c r="A1186" t="s">
        <v>4</v>
      </c>
      <c r="B1186" s="4" t="s">
        <v>5</v>
      </c>
      <c r="C1186" s="4" t="s">
        <v>7</v>
      </c>
      <c r="D1186" s="4" t="s">
        <v>13</v>
      </c>
      <c r="E1186" s="4" t="s">
        <v>13</v>
      </c>
      <c r="F1186" s="4" t="s">
        <v>13</v>
      </c>
    </row>
    <row r="1187" spans="1:20">
      <c r="A1187" t="n">
        <v>10421</v>
      </c>
      <c r="B1187" s="39" t="n">
        <v>161</v>
      </c>
      <c r="C1187" s="7" t="n">
        <v>3</v>
      </c>
      <c r="D1187" s="7" t="n">
        <v>1</v>
      </c>
      <c r="E1187" s="7" t="n">
        <v>1.60000002384186</v>
      </c>
      <c r="F1187" s="7" t="n">
        <v>0.0900000035762787</v>
      </c>
    </row>
    <row r="1188" spans="1:20">
      <c r="A1188" t="s">
        <v>4</v>
      </c>
      <c r="B1188" s="4" t="s">
        <v>5</v>
      </c>
      <c r="C1188" s="4" t="s">
        <v>7</v>
      </c>
      <c r="D1188" s="4" t="s">
        <v>11</v>
      </c>
      <c r="E1188" s="4" t="s">
        <v>7</v>
      </c>
      <c r="F1188" s="4" t="s">
        <v>7</v>
      </c>
      <c r="G1188" s="4" t="s">
        <v>7</v>
      </c>
      <c r="H1188" s="4" t="s">
        <v>7</v>
      </c>
      <c r="I1188" s="4" t="s">
        <v>7</v>
      </c>
      <c r="J1188" s="4" t="s">
        <v>7</v>
      </c>
      <c r="K1188" s="4" t="s">
        <v>7</v>
      </c>
      <c r="L1188" s="4" t="s">
        <v>7</v>
      </c>
      <c r="M1188" s="4" t="s">
        <v>7</v>
      </c>
      <c r="N1188" s="4" t="s">
        <v>7</v>
      </c>
      <c r="O1188" s="4" t="s">
        <v>7</v>
      </c>
      <c r="P1188" s="4" t="s">
        <v>7</v>
      </c>
      <c r="Q1188" s="4" t="s">
        <v>7</v>
      </c>
      <c r="R1188" s="4" t="s">
        <v>7</v>
      </c>
      <c r="S1188" s="4" t="s">
        <v>7</v>
      </c>
      <c r="T1188" s="4" t="s">
        <v>7</v>
      </c>
    </row>
    <row r="1189" spans="1:20">
      <c r="A1189" t="n">
        <v>10435</v>
      </c>
      <c r="B1189" s="39" t="n">
        <v>161</v>
      </c>
      <c r="C1189" s="7" t="n">
        <v>0</v>
      </c>
      <c r="D1189" s="7" t="n">
        <v>7029</v>
      </c>
      <c r="E1189" s="7" t="n">
        <v>0</v>
      </c>
      <c r="F1189" s="7" t="n">
        <v>1</v>
      </c>
      <c r="G1189" s="7" t="n">
        <v>2</v>
      </c>
      <c r="H1189" s="7" t="n">
        <v>3</v>
      </c>
      <c r="I1189" s="7" t="n">
        <v>4</v>
      </c>
      <c r="J1189" s="7" t="n">
        <v>5</v>
      </c>
      <c r="K1189" s="7" t="n">
        <v>0</v>
      </c>
      <c r="L1189" s="7" t="n">
        <v>0</v>
      </c>
      <c r="M1189" s="7" t="n">
        <v>0</v>
      </c>
      <c r="N1189" s="7" t="n">
        <v>0</v>
      </c>
      <c r="O1189" s="7" t="n">
        <v>0</v>
      </c>
      <c r="P1189" s="7" t="n">
        <v>0</v>
      </c>
      <c r="Q1189" s="7" t="n">
        <v>0</v>
      </c>
      <c r="R1189" s="7" t="n">
        <v>0</v>
      </c>
      <c r="S1189" s="7" t="n">
        <v>0</v>
      </c>
      <c r="T1189" s="7" t="n">
        <v>0</v>
      </c>
    </row>
    <row r="1190" spans="1:20">
      <c r="A1190" t="s">
        <v>4</v>
      </c>
      <c r="B1190" s="4" t="s">
        <v>5</v>
      </c>
      <c r="C1190" s="4" t="s">
        <v>7</v>
      </c>
      <c r="D1190" s="4" t="s">
        <v>13</v>
      </c>
      <c r="E1190" s="4" t="s">
        <v>13</v>
      </c>
      <c r="F1190" s="4" t="s">
        <v>13</v>
      </c>
    </row>
    <row r="1191" spans="1:20">
      <c r="A1191" t="n">
        <v>10455</v>
      </c>
      <c r="B1191" s="39" t="n">
        <v>161</v>
      </c>
      <c r="C1191" s="7" t="n">
        <v>3</v>
      </c>
      <c r="D1191" s="7" t="n">
        <v>1</v>
      </c>
      <c r="E1191" s="7" t="n">
        <v>1.60000002384186</v>
      </c>
      <c r="F1191" s="7" t="n">
        <v>0.0299999993294477</v>
      </c>
    </row>
    <row r="1192" spans="1:20">
      <c r="A1192" t="s">
        <v>4</v>
      </c>
      <c r="B1192" s="4" t="s">
        <v>5</v>
      </c>
      <c r="C1192" s="4" t="s">
        <v>7</v>
      </c>
      <c r="D1192" s="4" t="s">
        <v>11</v>
      </c>
      <c r="E1192" s="4" t="s">
        <v>7</v>
      </c>
      <c r="F1192" s="4" t="s">
        <v>7</v>
      </c>
      <c r="G1192" s="4" t="s">
        <v>7</v>
      </c>
      <c r="H1192" s="4" t="s">
        <v>7</v>
      </c>
      <c r="I1192" s="4" t="s">
        <v>7</v>
      </c>
      <c r="J1192" s="4" t="s">
        <v>7</v>
      </c>
      <c r="K1192" s="4" t="s">
        <v>7</v>
      </c>
      <c r="L1192" s="4" t="s">
        <v>7</v>
      </c>
      <c r="M1192" s="4" t="s">
        <v>7</v>
      </c>
      <c r="N1192" s="4" t="s">
        <v>7</v>
      </c>
      <c r="O1192" s="4" t="s">
        <v>7</v>
      </c>
      <c r="P1192" s="4" t="s">
        <v>7</v>
      </c>
      <c r="Q1192" s="4" t="s">
        <v>7</v>
      </c>
      <c r="R1192" s="4" t="s">
        <v>7</v>
      </c>
      <c r="S1192" s="4" t="s">
        <v>7</v>
      </c>
      <c r="T1192" s="4" t="s">
        <v>7</v>
      </c>
    </row>
    <row r="1193" spans="1:20">
      <c r="A1193" t="n">
        <v>10469</v>
      </c>
      <c r="B1193" s="39" t="n">
        <v>161</v>
      </c>
      <c r="C1193" s="7" t="n">
        <v>0</v>
      </c>
      <c r="D1193" s="7" t="n">
        <v>5330</v>
      </c>
      <c r="E1193" s="7" t="n">
        <v>0</v>
      </c>
      <c r="F1193" s="7" t="n">
        <v>0</v>
      </c>
      <c r="G1193" s="7" t="n">
        <v>2</v>
      </c>
      <c r="H1193" s="7" t="n">
        <v>0</v>
      </c>
      <c r="I1193" s="7" t="n">
        <v>0</v>
      </c>
      <c r="J1193" s="7" t="n">
        <v>0</v>
      </c>
      <c r="K1193" s="7" t="n">
        <v>0</v>
      </c>
      <c r="L1193" s="7" t="n">
        <v>0</v>
      </c>
      <c r="M1193" s="7" t="n">
        <v>0</v>
      </c>
      <c r="N1193" s="7" t="n">
        <v>0</v>
      </c>
      <c r="O1193" s="7" t="n">
        <v>0</v>
      </c>
      <c r="P1193" s="7" t="n">
        <v>0</v>
      </c>
      <c r="Q1193" s="7" t="n">
        <v>0</v>
      </c>
      <c r="R1193" s="7" t="n">
        <v>0</v>
      </c>
      <c r="S1193" s="7" t="n">
        <v>0</v>
      </c>
      <c r="T1193" s="7" t="n">
        <v>0</v>
      </c>
    </row>
    <row r="1194" spans="1:20">
      <c r="A1194" t="s">
        <v>4</v>
      </c>
      <c r="B1194" s="4" t="s">
        <v>5</v>
      </c>
      <c r="C1194" s="4" t="s">
        <v>7</v>
      </c>
      <c r="D1194" s="4" t="s">
        <v>13</v>
      </c>
      <c r="E1194" s="4" t="s">
        <v>13</v>
      </c>
      <c r="F1194" s="4" t="s">
        <v>13</v>
      </c>
    </row>
    <row r="1195" spans="1:20">
      <c r="A1195" t="n">
        <v>10489</v>
      </c>
      <c r="B1195" s="39" t="n">
        <v>161</v>
      </c>
      <c r="C1195" s="7" t="n">
        <v>3</v>
      </c>
      <c r="D1195" s="7" t="n">
        <v>1</v>
      </c>
      <c r="E1195" s="7" t="n">
        <v>1.60000002384186</v>
      </c>
      <c r="F1195" s="7" t="n">
        <v>0.0900000035762787</v>
      </c>
    </row>
    <row r="1196" spans="1:20">
      <c r="A1196" t="s">
        <v>4</v>
      </c>
      <c r="B1196" s="4" t="s">
        <v>5</v>
      </c>
      <c r="C1196" s="4" t="s">
        <v>7</v>
      </c>
      <c r="D1196" s="4" t="s">
        <v>11</v>
      </c>
      <c r="E1196" s="4" t="s">
        <v>7</v>
      </c>
      <c r="F1196" s="4" t="s">
        <v>7</v>
      </c>
      <c r="G1196" s="4" t="s">
        <v>7</v>
      </c>
      <c r="H1196" s="4" t="s">
        <v>7</v>
      </c>
      <c r="I1196" s="4" t="s">
        <v>7</v>
      </c>
      <c r="J1196" s="4" t="s">
        <v>7</v>
      </c>
      <c r="K1196" s="4" t="s">
        <v>7</v>
      </c>
      <c r="L1196" s="4" t="s">
        <v>7</v>
      </c>
      <c r="M1196" s="4" t="s">
        <v>7</v>
      </c>
      <c r="N1196" s="4" t="s">
        <v>7</v>
      </c>
      <c r="O1196" s="4" t="s">
        <v>7</v>
      </c>
      <c r="P1196" s="4" t="s">
        <v>7</v>
      </c>
      <c r="Q1196" s="4" t="s">
        <v>7</v>
      </c>
      <c r="R1196" s="4" t="s">
        <v>7</v>
      </c>
      <c r="S1196" s="4" t="s">
        <v>7</v>
      </c>
      <c r="T1196" s="4" t="s">
        <v>7</v>
      </c>
    </row>
    <row r="1197" spans="1:20">
      <c r="A1197" t="n">
        <v>10503</v>
      </c>
      <c r="B1197" s="39" t="n">
        <v>161</v>
      </c>
      <c r="C1197" s="7" t="n">
        <v>0</v>
      </c>
      <c r="D1197" s="7" t="n">
        <v>5331</v>
      </c>
      <c r="E1197" s="7" t="n">
        <v>0</v>
      </c>
      <c r="F1197" s="7" t="n">
        <v>0</v>
      </c>
      <c r="G1197" s="7" t="n">
        <v>0</v>
      </c>
      <c r="H1197" s="7" t="n">
        <v>3</v>
      </c>
      <c r="I1197" s="7" t="n">
        <v>0</v>
      </c>
      <c r="J1197" s="7" t="n">
        <v>5</v>
      </c>
      <c r="K1197" s="7" t="n">
        <v>0</v>
      </c>
      <c r="L1197" s="7" t="n">
        <v>0</v>
      </c>
      <c r="M1197" s="7" t="n">
        <v>0</v>
      </c>
      <c r="N1197" s="7" t="n">
        <v>0</v>
      </c>
      <c r="O1197" s="7" t="n">
        <v>0</v>
      </c>
      <c r="P1197" s="7" t="n">
        <v>0</v>
      </c>
      <c r="Q1197" s="7" t="n">
        <v>0</v>
      </c>
      <c r="R1197" s="7" t="n">
        <v>0</v>
      </c>
      <c r="S1197" s="7" t="n">
        <v>0</v>
      </c>
      <c r="T1197" s="7" t="n">
        <v>0</v>
      </c>
    </row>
    <row r="1198" spans="1:20">
      <c r="A1198" t="s">
        <v>4</v>
      </c>
      <c r="B1198" s="4" t="s">
        <v>5</v>
      </c>
      <c r="C1198" s="4" t="s">
        <v>7</v>
      </c>
      <c r="D1198" s="4" t="s">
        <v>13</v>
      </c>
      <c r="E1198" s="4" t="s">
        <v>13</v>
      </c>
      <c r="F1198" s="4" t="s">
        <v>13</v>
      </c>
    </row>
    <row r="1199" spans="1:20">
      <c r="A1199" t="n">
        <v>10523</v>
      </c>
      <c r="B1199" s="39" t="n">
        <v>161</v>
      </c>
      <c r="C1199" s="7" t="n">
        <v>3</v>
      </c>
      <c r="D1199" s="7" t="n">
        <v>1</v>
      </c>
      <c r="E1199" s="7" t="n">
        <v>1.60000002384186</v>
      </c>
      <c r="F1199" s="7" t="n">
        <v>0.0900000035762787</v>
      </c>
    </row>
    <row r="1200" spans="1:20">
      <c r="A1200" t="s">
        <v>4</v>
      </c>
      <c r="B1200" s="4" t="s">
        <v>5</v>
      </c>
      <c r="C1200" s="4" t="s">
        <v>7</v>
      </c>
      <c r="D1200" s="4" t="s">
        <v>11</v>
      </c>
      <c r="E1200" s="4" t="s">
        <v>7</v>
      </c>
      <c r="F1200" s="4" t="s">
        <v>7</v>
      </c>
      <c r="G1200" s="4" t="s">
        <v>7</v>
      </c>
      <c r="H1200" s="4" t="s">
        <v>7</v>
      </c>
      <c r="I1200" s="4" t="s">
        <v>7</v>
      </c>
      <c r="J1200" s="4" t="s">
        <v>7</v>
      </c>
      <c r="K1200" s="4" t="s">
        <v>7</v>
      </c>
      <c r="L1200" s="4" t="s">
        <v>7</v>
      </c>
      <c r="M1200" s="4" t="s">
        <v>7</v>
      </c>
      <c r="N1200" s="4" t="s">
        <v>7</v>
      </c>
      <c r="O1200" s="4" t="s">
        <v>7</v>
      </c>
      <c r="P1200" s="4" t="s">
        <v>7</v>
      </c>
      <c r="Q1200" s="4" t="s">
        <v>7</v>
      </c>
      <c r="R1200" s="4" t="s">
        <v>7</v>
      </c>
      <c r="S1200" s="4" t="s">
        <v>7</v>
      </c>
      <c r="T1200" s="4" t="s">
        <v>7</v>
      </c>
    </row>
    <row r="1201" spans="1:20">
      <c r="A1201" t="n">
        <v>10537</v>
      </c>
      <c r="B1201" s="39" t="n">
        <v>161</v>
      </c>
      <c r="C1201" s="7" t="n">
        <v>0</v>
      </c>
      <c r="D1201" s="7" t="n">
        <v>5332</v>
      </c>
      <c r="E1201" s="7" t="n">
        <v>0</v>
      </c>
      <c r="F1201" s="7" t="n">
        <v>0</v>
      </c>
      <c r="G1201" s="7" t="n">
        <v>0</v>
      </c>
      <c r="H1201" s="7" t="n">
        <v>0</v>
      </c>
      <c r="I1201" s="7" t="n">
        <v>0</v>
      </c>
      <c r="J1201" s="7" t="n">
        <v>5</v>
      </c>
      <c r="K1201" s="7" t="n">
        <v>0</v>
      </c>
      <c r="L1201" s="7" t="n">
        <v>0</v>
      </c>
      <c r="M1201" s="7" t="n">
        <v>0</v>
      </c>
      <c r="N1201" s="7" t="n">
        <v>0</v>
      </c>
      <c r="O1201" s="7" t="n">
        <v>0</v>
      </c>
      <c r="P1201" s="7" t="n">
        <v>0</v>
      </c>
      <c r="Q1201" s="7" t="n">
        <v>0</v>
      </c>
      <c r="R1201" s="7" t="n">
        <v>0</v>
      </c>
      <c r="S1201" s="7" t="n">
        <v>0</v>
      </c>
      <c r="T1201" s="7" t="n">
        <v>0</v>
      </c>
    </row>
    <row r="1202" spans="1:20">
      <c r="A1202" t="s">
        <v>4</v>
      </c>
      <c r="B1202" s="4" t="s">
        <v>5</v>
      </c>
      <c r="C1202" s="4" t="s">
        <v>7</v>
      </c>
      <c r="D1202" s="4" t="s">
        <v>13</v>
      </c>
      <c r="E1202" s="4" t="s">
        <v>13</v>
      </c>
      <c r="F1202" s="4" t="s">
        <v>13</v>
      </c>
    </row>
    <row r="1203" spans="1:20">
      <c r="A1203" t="n">
        <v>10557</v>
      </c>
      <c r="B1203" s="39" t="n">
        <v>161</v>
      </c>
      <c r="C1203" s="7" t="n">
        <v>3</v>
      </c>
      <c r="D1203" s="7" t="n">
        <v>1</v>
      </c>
      <c r="E1203" s="7" t="n">
        <v>1.60000002384186</v>
      </c>
      <c r="F1203" s="7" t="n">
        <v>0.0900000035762787</v>
      </c>
    </row>
    <row r="1204" spans="1:20">
      <c r="A1204" t="s">
        <v>4</v>
      </c>
      <c r="B1204" s="4" t="s">
        <v>5</v>
      </c>
      <c r="C1204" s="4" t="s">
        <v>7</v>
      </c>
      <c r="D1204" s="4" t="s">
        <v>11</v>
      </c>
      <c r="E1204" s="4" t="s">
        <v>7</v>
      </c>
      <c r="F1204" s="4" t="s">
        <v>7</v>
      </c>
      <c r="G1204" s="4" t="s">
        <v>7</v>
      </c>
      <c r="H1204" s="4" t="s">
        <v>7</v>
      </c>
      <c r="I1204" s="4" t="s">
        <v>7</v>
      </c>
      <c r="J1204" s="4" t="s">
        <v>7</v>
      </c>
      <c r="K1204" s="4" t="s">
        <v>7</v>
      </c>
      <c r="L1204" s="4" t="s">
        <v>7</v>
      </c>
      <c r="M1204" s="4" t="s">
        <v>7</v>
      </c>
      <c r="N1204" s="4" t="s">
        <v>7</v>
      </c>
      <c r="O1204" s="4" t="s">
        <v>7</v>
      </c>
      <c r="P1204" s="4" t="s">
        <v>7</v>
      </c>
      <c r="Q1204" s="4" t="s">
        <v>7</v>
      </c>
      <c r="R1204" s="4" t="s">
        <v>7</v>
      </c>
      <c r="S1204" s="4" t="s">
        <v>7</v>
      </c>
      <c r="T1204" s="4" t="s">
        <v>7</v>
      </c>
    </row>
    <row r="1205" spans="1:20">
      <c r="A1205" t="n">
        <v>10571</v>
      </c>
      <c r="B1205" s="39" t="n">
        <v>161</v>
      </c>
      <c r="C1205" s="7" t="n">
        <v>0</v>
      </c>
      <c r="D1205" s="7" t="n">
        <v>5333</v>
      </c>
      <c r="E1205" s="7" t="n">
        <v>0</v>
      </c>
      <c r="F1205" s="7" t="n">
        <v>1</v>
      </c>
      <c r="G1205" s="7" t="n">
        <v>2</v>
      </c>
      <c r="H1205" s="7" t="n">
        <v>3</v>
      </c>
      <c r="I1205" s="7" t="n">
        <v>4</v>
      </c>
      <c r="J1205" s="7" t="n">
        <v>5</v>
      </c>
      <c r="K1205" s="7" t="n">
        <v>0</v>
      </c>
      <c r="L1205" s="7" t="n">
        <v>0</v>
      </c>
      <c r="M1205" s="7" t="n">
        <v>0</v>
      </c>
      <c r="N1205" s="7" t="n">
        <v>0</v>
      </c>
      <c r="O1205" s="7" t="n">
        <v>0</v>
      </c>
      <c r="P1205" s="7" t="n">
        <v>0</v>
      </c>
      <c r="Q1205" s="7" t="n">
        <v>0</v>
      </c>
      <c r="R1205" s="7" t="n">
        <v>0</v>
      </c>
      <c r="S1205" s="7" t="n">
        <v>0</v>
      </c>
      <c r="T1205" s="7" t="n">
        <v>0</v>
      </c>
    </row>
    <row r="1206" spans="1:20">
      <c r="A1206" t="s">
        <v>4</v>
      </c>
      <c r="B1206" s="4" t="s">
        <v>5</v>
      </c>
      <c r="C1206" s="4" t="s">
        <v>7</v>
      </c>
      <c r="D1206" s="4" t="s">
        <v>13</v>
      </c>
      <c r="E1206" s="4" t="s">
        <v>13</v>
      </c>
      <c r="F1206" s="4" t="s">
        <v>13</v>
      </c>
    </row>
    <row r="1207" spans="1:20">
      <c r="A1207" t="n">
        <v>10591</v>
      </c>
      <c r="B1207" s="39" t="n">
        <v>161</v>
      </c>
      <c r="C1207" s="7" t="n">
        <v>3</v>
      </c>
      <c r="D1207" s="7" t="n">
        <v>1</v>
      </c>
      <c r="E1207" s="7" t="n">
        <v>1.60000002384186</v>
      </c>
      <c r="F1207" s="7" t="n">
        <v>0.0900000035762787</v>
      </c>
    </row>
    <row r="1208" spans="1:20">
      <c r="A1208" t="s">
        <v>4</v>
      </c>
      <c r="B1208" s="4" t="s">
        <v>5</v>
      </c>
      <c r="C1208" s="4" t="s">
        <v>7</v>
      </c>
      <c r="D1208" s="4" t="s">
        <v>11</v>
      </c>
      <c r="E1208" s="4" t="s">
        <v>7</v>
      </c>
      <c r="F1208" s="4" t="s">
        <v>7</v>
      </c>
      <c r="G1208" s="4" t="s">
        <v>7</v>
      </c>
      <c r="H1208" s="4" t="s">
        <v>7</v>
      </c>
      <c r="I1208" s="4" t="s">
        <v>7</v>
      </c>
      <c r="J1208" s="4" t="s">
        <v>7</v>
      </c>
      <c r="K1208" s="4" t="s">
        <v>7</v>
      </c>
      <c r="L1208" s="4" t="s">
        <v>7</v>
      </c>
      <c r="M1208" s="4" t="s">
        <v>7</v>
      </c>
      <c r="N1208" s="4" t="s">
        <v>7</v>
      </c>
      <c r="O1208" s="4" t="s">
        <v>7</v>
      </c>
      <c r="P1208" s="4" t="s">
        <v>7</v>
      </c>
      <c r="Q1208" s="4" t="s">
        <v>7</v>
      </c>
      <c r="R1208" s="4" t="s">
        <v>7</v>
      </c>
      <c r="S1208" s="4" t="s">
        <v>7</v>
      </c>
      <c r="T1208" s="4" t="s">
        <v>7</v>
      </c>
    </row>
    <row r="1209" spans="1:20">
      <c r="A1209" t="n">
        <v>10605</v>
      </c>
      <c r="B1209" s="39" t="n">
        <v>161</v>
      </c>
      <c r="C1209" s="7" t="n">
        <v>0</v>
      </c>
      <c r="D1209" s="7" t="n">
        <v>5334</v>
      </c>
      <c r="E1209" s="7" t="n">
        <v>0</v>
      </c>
      <c r="F1209" s="7" t="n">
        <v>1</v>
      </c>
      <c r="G1209" s="7" t="n">
        <v>2</v>
      </c>
      <c r="H1209" s="7" t="n">
        <v>3</v>
      </c>
      <c r="I1209" s="7" t="n">
        <v>4</v>
      </c>
      <c r="J1209" s="7" t="n">
        <v>0</v>
      </c>
      <c r="K1209" s="7" t="n">
        <v>0</v>
      </c>
      <c r="L1209" s="7" t="n">
        <v>0</v>
      </c>
      <c r="M1209" s="7" t="n">
        <v>0</v>
      </c>
      <c r="N1209" s="7" t="n">
        <v>0</v>
      </c>
      <c r="O1209" s="7" t="n">
        <v>0</v>
      </c>
      <c r="P1209" s="7" t="n">
        <v>0</v>
      </c>
      <c r="Q1209" s="7" t="n">
        <v>0</v>
      </c>
      <c r="R1209" s="7" t="n">
        <v>0</v>
      </c>
      <c r="S1209" s="7" t="n">
        <v>0</v>
      </c>
      <c r="T1209" s="7" t="n">
        <v>0</v>
      </c>
    </row>
    <row r="1210" spans="1:20">
      <c r="A1210" t="s">
        <v>4</v>
      </c>
      <c r="B1210" s="4" t="s">
        <v>5</v>
      </c>
      <c r="C1210" s="4" t="s">
        <v>7</v>
      </c>
      <c r="D1210" s="4" t="s">
        <v>13</v>
      </c>
      <c r="E1210" s="4" t="s">
        <v>13</v>
      </c>
      <c r="F1210" s="4" t="s">
        <v>13</v>
      </c>
    </row>
    <row r="1211" spans="1:20">
      <c r="A1211" t="n">
        <v>10625</v>
      </c>
      <c r="B1211" s="39" t="n">
        <v>161</v>
      </c>
      <c r="C1211" s="7" t="n">
        <v>3</v>
      </c>
      <c r="D1211" s="7" t="n">
        <v>1</v>
      </c>
      <c r="E1211" s="7" t="n">
        <v>1.60000002384186</v>
      </c>
      <c r="F1211" s="7" t="n">
        <v>0.400000005960464</v>
      </c>
    </row>
    <row r="1212" spans="1:20">
      <c r="A1212" t="s">
        <v>4</v>
      </c>
      <c r="B1212" s="4" t="s">
        <v>5</v>
      </c>
      <c r="C1212" s="4" t="s">
        <v>7</v>
      </c>
      <c r="D1212" s="4" t="s">
        <v>11</v>
      </c>
      <c r="E1212" s="4" t="s">
        <v>7</v>
      </c>
      <c r="F1212" s="4" t="s">
        <v>7</v>
      </c>
      <c r="G1212" s="4" t="s">
        <v>7</v>
      </c>
      <c r="H1212" s="4" t="s">
        <v>7</v>
      </c>
      <c r="I1212" s="4" t="s">
        <v>7</v>
      </c>
      <c r="J1212" s="4" t="s">
        <v>7</v>
      </c>
      <c r="K1212" s="4" t="s">
        <v>7</v>
      </c>
      <c r="L1212" s="4" t="s">
        <v>7</v>
      </c>
      <c r="M1212" s="4" t="s">
        <v>7</v>
      </c>
      <c r="N1212" s="4" t="s">
        <v>7</v>
      </c>
      <c r="O1212" s="4" t="s">
        <v>7</v>
      </c>
      <c r="P1212" s="4" t="s">
        <v>7</v>
      </c>
      <c r="Q1212" s="4" t="s">
        <v>7</v>
      </c>
      <c r="R1212" s="4" t="s">
        <v>7</v>
      </c>
      <c r="S1212" s="4" t="s">
        <v>7</v>
      </c>
      <c r="T1212" s="4" t="s">
        <v>7</v>
      </c>
    </row>
    <row r="1213" spans="1:20">
      <c r="A1213" t="n">
        <v>10639</v>
      </c>
      <c r="B1213" s="39" t="n">
        <v>161</v>
      </c>
      <c r="C1213" s="7" t="n">
        <v>0</v>
      </c>
      <c r="D1213" s="7" t="n">
        <v>5336</v>
      </c>
      <c r="E1213" s="7" t="n">
        <v>0</v>
      </c>
      <c r="F1213" s="7" t="n">
        <v>100</v>
      </c>
      <c r="G1213" s="7" t="n">
        <v>2</v>
      </c>
      <c r="H1213" s="7" t="n">
        <v>0</v>
      </c>
      <c r="I1213" s="7" t="n">
        <v>100</v>
      </c>
      <c r="J1213" s="7" t="n">
        <v>0</v>
      </c>
      <c r="K1213" s="7" t="n">
        <v>0</v>
      </c>
      <c r="L1213" s="7" t="n">
        <v>0</v>
      </c>
      <c r="M1213" s="7" t="n">
        <v>0</v>
      </c>
      <c r="N1213" s="7" t="n">
        <v>0</v>
      </c>
      <c r="O1213" s="7" t="n">
        <v>0</v>
      </c>
      <c r="P1213" s="7" t="n">
        <v>0</v>
      </c>
      <c r="Q1213" s="7" t="n">
        <v>0</v>
      </c>
      <c r="R1213" s="7" t="n">
        <v>0</v>
      </c>
      <c r="S1213" s="7" t="n">
        <v>0</v>
      </c>
      <c r="T1213" s="7" t="n">
        <v>0</v>
      </c>
    </row>
    <row r="1214" spans="1:20">
      <c r="A1214" t="s">
        <v>4</v>
      </c>
      <c r="B1214" s="4" t="s">
        <v>5</v>
      </c>
      <c r="C1214" s="4" t="s">
        <v>7</v>
      </c>
      <c r="D1214" s="4" t="s">
        <v>13</v>
      </c>
      <c r="E1214" s="4" t="s">
        <v>13</v>
      </c>
      <c r="F1214" s="4" t="s">
        <v>13</v>
      </c>
    </row>
    <row r="1215" spans="1:20">
      <c r="A1215" t="n">
        <v>10659</v>
      </c>
      <c r="B1215" s="39" t="n">
        <v>161</v>
      </c>
      <c r="C1215" s="7" t="n">
        <v>3</v>
      </c>
      <c r="D1215" s="7" t="n">
        <v>1</v>
      </c>
      <c r="E1215" s="7" t="n">
        <v>1.60000002384186</v>
      </c>
      <c r="F1215" s="7" t="n">
        <v>0.400000005960464</v>
      </c>
    </row>
    <row r="1216" spans="1:20">
      <c r="A1216" t="s">
        <v>4</v>
      </c>
      <c r="B1216" s="4" t="s">
        <v>5</v>
      </c>
      <c r="C1216" s="4" t="s">
        <v>7</v>
      </c>
      <c r="D1216" s="4" t="s">
        <v>11</v>
      </c>
      <c r="E1216" s="4" t="s">
        <v>7</v>
      </c>
      <c r="F1216" s="4" t="s">
        <v>7</v>
      </c>
      <c r="G1216" s="4" t="s">
        <v>7</v>
      </c>
      <c r="H1216" s="4" t="s">
        <v>7</v>
      </c>
      <c r="I1216" s="4" t="s">
        <v>7</v>
      </c>
      <c r="J1216" s="4" t="s">
        <v>7</v>
      </c>
      <c r="K1216" s="4" t="s">
        <v>7</v>
      </c>
      <c r="L1216" s="4" t="s">
        <v>7</v>
      </c>
      <c r="M1216" s="4" t="s">
        <v>7</v>
      </c>
      <c r="N1216" s="4" t="s">
        <v>7</v>
      </c>
      <c r="O1216" s="4" t="s">
        <v>7</v>
      </c>
      <c r="P1216" s="4" t="s">
        <v>7</v>
      </c>
      <c r="Q1216" s="4" t="s">
        <v>7</v>
      </c>
      <c r="R1216" s="4" t="s">
        <v>7</v>
      </c>
      <c r="S1216" s="4" t="s">
        <v>7</v>
      </c>
      <c r="T1216" s="4" t="s">
        <v>7</v>
      </c>
    </row>
    <row r="1217" spans="1:20">
      <c r="A1217" t="n">
        <v>10673</v>
      </c>
      <c r="B1217" s="39" t="n">
        <v>161</v>
      </c>
      <c r="C1217" s="7" t="n">
        <v>0</v>
      </c>
      <c r="D1217" s="7" t="n">
        <v>5337</v>
      </c>
      <c r="E1217" s="7" t="n">
        <v>0</v>
      </c>
      <c r="F1217" s="7" t="n">
        <v>100</v>
      </c>
      <c r="G1217" s="7" t="n">
        <v>100</v>
      </c>
      <c r="H1217" s="7" t="n">
        <v>100</v>
      </c>
      <c r="I1217" s="7" t="n">
        <v>100</v>
      </c>
      <c r="J1217" s="7" t="n">
        <v>100</v>
      </c>
      <c r="K1217" s="7" t="n">
        <v>0</v>
      </c>
      <c r="L1217" s="7" t="n">
        <v>0</v>
      </c>
      <c r="M1217" s="7" t="n">
        <v>0</v>
      </c>
      <c r="N1217" s="7" t="n">
        <v>0</v>
      </c>
      <c r="O1217" s="7" t="n">
        <v>0</v>
      </c>
      <c r="P1217" s="7" t="n">
        <v>0</v>
      </c>
      <c r="Q1217" s="7" t="n">
        <v>0</v>
      </c>
      <c r="R1217" s="7" t="n">
        <v>0</v>
      </c>
      <c r="S1217" s="7" t="n">
        <v>0</v>
      </c>
      <c r="T1217" s="7" t="n">
        <v>0</v>
      </c>
    </row>
    <row r="1218" spans="1:20">
      <c r="A1218" t="s">
        <v>4</v>
      </c>
      <c r="B1218" s="4" t="s">
        <v>5</v>
      </c>
      <c r="C1218" s="4" t="s">
        <v>7</v>
      </c>
      <c r="D1218" s="4" t="s">
        <v>13</v>
      </c>
      <c r="E1218" s="4" t="s">
        <v>13</v>
      </c>
      <c r="F1218" s="4" t="s">
        <v>13</v>
      </c>
    </row>
    <row r="1219" spans="1:20">
      <c r="A1219" t="n">
        <v>10693</v>
      </c>
      <c r="B1219" s="39" t="n">
        <v>161</v>
      </c>
      <c r="C1219" s="7" t="n">
        <v>3</v>
      </c>
      <c r="D1219" s="7" t="n">
        <v>1</v>
      </c>
      <c r="E1219" s="7" t="n">
        <v>1.60000002384186</v>
      </c>
      <c r="F1219" s="7" t="n">
        <v>0.400000005960464</v>
      </c>
    </row>
    <row r="1220" spans="1:20">
      <c r="A1220" t="s">
        <v>4</v>
      </c>
      <c r="B1220" s="4" t="s">
        <v>5</v>
      </c>
      <c r="C1220" s="4" t="s">
        <v>7</v>
      </c>
      <c r="D1220" s="4" t="s">
        <v>11</v>
      </c>
      <c r="E1220" s="4" t="s">
        <v>7</v>
      </c>
      <c r="F1220" s="4" t="s">
        <v>7</v>
      </c>
      <c r="G1220" s="4" t="s">
        <v>7</v>
      </c>
      <c r="H1220" s="4" t="s">
        <v>7</v>
      </c>
      <c r="I1220" s="4" t="s">
        <v>7</v>
      </c>
      <c r="J1220" s="4" t="s">
        <v>7</v>
      </c>
      <c r="K1220" s="4" t="s">
        <v>7</v>
      </c>
      <c r="L1220" s="4" t="s">
        <v>7</v>
      </c>
      <c r="M1220" s="4" t="s">
        <v>7</v>
      </c>
      <c r="N1220" s="4" t="s">
        <v>7</v>
      </c>
      <c r="O1220" s="4" t="s">
        <v>7</v>
      </c>
      <c r="P1220" s="4" t="s">
        <v>7</v>
      </c>
      <c r="Q1220" s="4" t="s">
        <v>7</v>
      </c>
      <c r="R1220" s="4" t="s">
        <v>7</v>
      </c>
      <c r="S1220" s="4" t="s">
        <v>7</v>
      </c>
      <c r="T1220" s="4" t="s">
        <v>7</v>
      </c>
    </row>
    <row r="1221" spans="1:20">
      <c r="A1221" t="n">
        <v>10707</v>
      </c>
      <c r="B1221" s="39" t="n">
        <v>161</v>
      </c>
      <c r="C1221" s="7" t="n">
        <v>0</v>
      </c>
      <c r="D1221" s="7" t="n">
        <v>5338</v>
      </c>
      <c r="E1221" s="7" t="n">
        <v>0</v>
      </c>
      <c r="F1221" s="7" t="n">
        <v>100</v>
      </c>
      <c r="G1221" s="7" t="n">
        <v>100</v>
      </c>
      <c r="H1221" s="7" t="n">
        <v>100</v>
      </c>
      <c r="I1221" s="7" t="n">
        <v>100</v>
      </c>
      <c r="J1221" s="7" t="n">
        <v>0</v>
      </c>
      <c r="K1221" s="7" t="n">
        <v>0</v>
      </c>
      <c r="L1221" s="7" t="n">
        <v>0</v>
      </c>
      <c r="M1221" s="7" t="n">
        <v>0</v>
      </c>
      <c r="N1221" s="7" t="n">
        <v>0</v>
      </c>
      <c r="O1221" s="7" t="n">
        <v>0</v>
      </c>
      <c r="P1221" s="7" t="n">
        <v>0</v>
      </c>
      <c r="Q1221" s="7" t="n">
        <v>0</v>
      </c>
      <c r="R1221" s="7" t="n">
        <v>0</v>
      </c>
      <c r="S1221" s="7" t="n">
        <v>0</v>
      </c>
      <c r="T1221" s="7" t="n">
        <v>0</v>
      </c>
    </row>
    <row r="1222" spans="1:20">
      <c r="A1222" t="s">
        <v>4</v>
      </c>
      <c r="B1222" s="4" t="s">
        <v>5</v>
      </c>
      <c r="C1222" s="4" t="s">
        <v>7</v>
      </c>
      <c r="D1222" s="4" t="s">
        <v>13</v>
      </c>
      <c r="E1222" s="4" t="s">
        <v>13</v>
      </c>
      <c r="F1222" s="4" t="s">
        <v>13</v>
      </c>
    </row>
    <row r="1223" spans="1:20">
      <c r="A1223" t="n">
        <v>10727</v>
      </c>
      <c r="B1223" s="39" t="n">
        <v>161</v>
      </c>
      <c r="C1223" s="7" t="n">
        <v>3</v>
      </c>
      <c r="D1223" s="7" t="n">
        <v>1</v>
      </c>
      <c r="E1223" s="7" t="n">
        <v>1.60000002384186</v>
      </c>
      <c r="F1223" s="7" t="n">
        <v>0.400000005960464</v>
      </c>
    </row>
    <row r="1224" spans="1:20">
      <c r="A1224" t="s">
        <v>4</v>
      </c>
      <c r="B1224" s="4" t="s">
        <v>5</v>
      </c>
      <c r="C1224" s="4" t="s">
        <v>7</v>
      </c>
      <c r="D1224" s="4" t="s">
        <v>11</v>
      </c>
      <c r="E1224" s="4" t="s">
        <v>7</v>
      </c>
      <c r="F1224" s="4" t="s">
        <v>7</v>
      </c>
      <c r="G1224" s="4" t="s">
        <v>7</v>
      </c>
      <c r="H1224" s="4" t="s">
        <v>7</v>
      </c>
      <c r="I1224" s="4" t="s">
        <v>7</v>
      </c>
      <c r="J1224" s="4" t="s">
        <v>7</v>
      </c>
      <c r="K1224" s="4" t="s">
        <v>7</v>
      </c>
      <c r="L1224" s="4" t="s">
        <v>7</v>
      </c>
      <c r="M1224" s="4" t="s">
        <v>7</v>
      </c>
      <c r="N1224" s="4" t="s">
        <v>7</v>
      </c>
      <c r="O1224" s="4" t="s">
        <v>7</v>
      </c>
      <c r="P1224" s="4" t="s">
        <v>7</v>
      </c>
      <c r="Q1224" s="4" t="s">
        <v>7</v>
      </c>
      <c r="R1224" s="4" t="s">
        <v>7</v>
      </c>
      <c r="S1224" s="4" t="s">
        <v>7</v>
      </c>
      <c r="T1224" s="4" t="s">
        <v>7</v>
      </c>
    </row>
    <row r="1225" spans="1:20">
      <c r="A1225" t="n">
        <v>10741</v>
      </c>
      <c r="B1225" s="39" t="n">
        <v>161</v>
      </c>
      <c r="C1225" s="7" t="n">
        <v>0</v>
      </c>
      <c r="D1225" s="7" t="n">
        <v>5339</v>
      </c>
      <c r="E1225" s="7" t="n">
        <v>0</v>
      </c>
      <c r="F1225" s="7" t="n">
        <v>100</v>
      </c>
      <c r="G1225" s="7" t="n">
        <v>100</v>
      </c>
      <c r="H1225" s="7" t="n">
        <v>100</v>
      </c>
      <c r="I1225" s="7" t="n">
        <v>100</v>
      </c>
      <c r="J1225" s="7" t="n">
        <v>100</v>
      </c>
      <c r="K1225" s="7" t="n">
        <v>0</v>
      </c>
      <c r="L1225" s="7" t="n">
        <v>0</v>
      </c>
      <c r="M1225" s="7" t="n">
        <v>0</v>
      </c>
      <c r="N1225" s="7" t="n">
        <v>0</v>
      </c>
      <c r="O1225" s="7" t="n">
        <v>0</v>
      </c>
      <c r="P1225" s="7" t="n">
        <v>0</v>
      </c>
      <c r="Q1225" s="7" t="n">
        <v>0</v>
      </c>
      <c r="R1225" s="7" t="n">
        <v>0</v>
      </c>
      <c r="S1225" s="7" t="n">
        <v>0</v>
      </c>
      <c r="T1225" s="7" t="n">
        <v>0</v>
      </c>
    </row>
    <row r="1226" spans="1:20">
      <c r="A1226" t="s">
        <v>4</v>
      </c>
      <c r="B1226" s="4" t="s">
        <v>5</v>
      </c>
      <c r="C1226" s="4" t="s">
        <v>7</v>
      </c>
      <c r="D1226" s="4" t="s">
        <v>13</v>
      </c>
      <c r="E1226" s="4" t="s">
        <v>13</v>
      </c>
      <c r="F1226" s="4" t="s">
        <v>13</v>
      </c>
    </row>
    <row r="1227" spans="1:20">
      <c r="A1227" t="n">
        <v>10761</v>
      </c>
      <c r="B1227" s="39" t="n">
        <v>161</v>
      </c>
      <c r="C1227" s="7" t="n">
        <v>3</v>
      </c>
      <c r="D1227" s="7" t="n">
        <v>1</v>
      </c>
      <c r="E1227" s="7" t="n">
        <v>1.60000002384186</v>
      </c>
      <c r="F1227" s="7" t="n">
        <v>0.400000005960464</v>
      </c>
    </row>
    <row r="1228" spans="1:20">
      <c r="A1228" t="s">
        <v>4</v>
      </c>
      <c r="B1228" s="4" t="s">
        <v>5</v>
      </c>
      <c r="C1228" s="4" t="s">
        <v>7</v>
      </c>
      <c r="D1228" s="4" t="s">
        <v>11</v>
      </c>
      <c r="E1228" s="4" t="s">
        <v>7</v>
      </c>
      <c r="F1228" s="4" t="s">
        <v>7</v>
      </c>
      <c r="G1228" s="4" t="s">
        <v>7</v>
      </c>
      <c r="H1228" s="4" t="s">
        <v>7</v>
      </c>
      <c r="I1228" s="4" t="s">
        <v>7</v>
      </c>
      <c r="J1228" s="4" t="s">
        <v>7</v>
      </c>
      <c r="K1228" s="4" t="s">
        <v>7</v>
      </c>
      <c r="L1228" s="4" t="s">
        <v>7</v>
      </c>
      <c r="M1228" s="4" t="s">
        <v>7</v>
      </c>
      <c r="N1228" s="4" t="s">
        <v>7</v>
      </c>
      <c r="O1228" s="4" t="s">
        <v>7</v>
      </c>
      <c r="P1228" s="4" t="s">
        <v>7</v>
      </c>
      <c r="Q1228" s="4" t="s">
        <v>7</v>
      </c>
      <c r="R1228" s="4" t="s">
        <v>7</v>
      </c>
      <c r="S1228" s="4" t="s">
        <v>7</v>
      </c>
      <c r="T1228" s="4" t="s">
        <v>7</v>
      </c>
    </row>
    <row r="1229" spans="1:20">
      <c r="A1229" t="n">
        <v>10775</v>
      </c>
      <c r="B1229" s="39" t="n">
        <v>161</v>
      </c>
      <c r="C1229" s="7" t="n">
        <v>0</v>
      </c>
      <c r="D1229" s="7" t="n">
        <v>5340</v>
      </c>
      <c r="E1229" s="7" t="n">
        <v>0</v>
      </c>
      <c r="F1229" s="7" t="n">
        <v>0</v>
      </c>
      <c r="G1229" s="7" t="n">
        <v>200</v>
      </c>
      <c r="H1229" s="7" t="n">
        <v>3</v>
      </c>
      <c r="I1229" s="7" t="n">
        <v>4</v>
      </c>
      <c r="J1229" s="7" t="n">
        <v>5</v>
      </c>
      <c r="K1229" s="7" t="n">
        <v>0</v>
      </c>
      <c r="L1229" s="7" t="n">
        <v>0</v>
      </c>
      <c r="M1229" s="7" t="n">
        <v>0</v>
      </c>
      <c r="N1229" s="7" t="n">
        <v>0</v>
      </c>
      <c r="O1229" s="7" t="n">
        <v>0</v>
      </c>
      <c r="P1229" s="7" t="n">
        <v>0</v>
      </c>
      <c r="Q1229" s="7" t="n">
        <v>0</v>
      </c>
      <c r="R1229" s="7" t="n">
        <v>0</v>
      </c>
      <c r="S1229" s="7" t="n">
        <v>0</v>
      </c>
      <c r="T1229" s="7" t="n">
        <v>0</v>
      </c>
    </row>
    <row r="1230" spans="1:20">
      <c r="A1230" t="s">
        <v>4</v>
      </c>
      <c r="B1230" s="4" t="s">
        <v>5</v>
      </c>
      <c r="C1230" s="4" t="s">
        <v>7</v>
      </c>
      <c r="D1230" s="4" t="s">
        <v>13</v>
      </c>
      <c r="E1230" s="4" t="s">
        <v>13</v>
      </c>
      <c r="F1230" s="4" t="s">
        <v>13</v>
      </c>
    </row>
    <row r="1231" spans="1:20">
      <c r="A1231" t="n">
        <v>10795</v>
      </c>
      <c r="B1231" s="39" t="n">
        <v>161</v>
      </c>
      <c r="C1231" s="7" t="n">
        <v>3</v>
      </c>
      <c r="D1231" s="7" t="n">
        <v>1</v>
      </c>
      <c r="E1231" s="7" t="n">
        <v>1.60000002384186</v>
      </c>
      <c r="F1231" s="7" t="n">
        <v>0.400000005960464</v>
      </c>
    </row>
    <row r="1232" spans="1:20">
      <c r="A1232" t="s">
        <v>4</v>
      </c>
      <c r="B1232" s="4" t="s">
        <v>5</v>
      </c>
      <c r="C1232" s="4" t="s">
        <v>7</v>
      </c>
      <c r="D1232" s="4" t="s">
        <v>11</v>
      </c>
      <c r="E1232" s="4" t="s">
        <v>7</v>
      </c>
      <c r="F1232" s="4" t="s">
        <v>7</v>
      </c>
      <c r="G1232" s="4" t="s">
        <v>7</v>
      </c>
      <c r="H1232" s="4" t="s">
        <v>7</v>
      </c>
      <c r="I1232" s="4" t="s">
        <v>7</v>
      </c>
      <c r="J1232" s="4" t="s">
        <v>7</v>
      </c>
      <c r="K1232" s="4" t="s">
        <v>7</v>
      </c>
      <c r="L1232" s="4" t="s">
        <v>7</v>
      </c>
      <c r="M1232" s="4" t="s">
        <v>7</v>
      </c>
      <c r="N1232" s="4" t="s">
        <v>7</v>
      </c>
      <c r="O1232" s="4" t="s">
        <v>7</v>
      </c>
      <c r="P1232" s="4" t="s">
        <v>7</v>
      </c>
      <c r="Q1232" s="4" t="s">
        <v>7</v>
      </c>
      <c r="R1232" s="4" t="s">
        <v>7</v>
      </c>
      <c r="S1232" s="4" t="s">
        <v>7</v>
      </c>
      <c r="T1232" s="4" t="s">
        <v>7</v>
      </c>
    </row>
    <row r="1233" spans="1:20">
      <c r="A1233" t="n">
        <v>10809</v>
      </c>
      <c r="B1233" s="39" t="n">
        <v>161</v>
      </c>
      <c r="C1233" s="7" t="n">
        <v>0</v>
      </c>
      <c r="D1233" s="7" t="n">
        <v>5341</v>
      </c>
      <c r="E1233" s="7" t="n">
        <v>0</v>
      </c>
      <c r="F1233" s="7" t="n">
        <v>100</v>
      </c>
      <c r="G1233" s="7" t="n">
        <v>100</v>
      </c>
      <c r="H1233" s="7" t="n">
        <v>3</v>
      </c>
      <c r="I1233" s="7" t="n">
        <v>100</v>
      </c>
      <c r="J1233" s="7" t="n">
        <v>3</v>
      </c>
      <c r="K1233" s="7" t="n">
        <v>0</v>
      </c>
      <c r="L1233" s="7" t="n">
        <v>0</v>
      </c>
      <c r="M1233" s="7" t="n">
        <v>0</v>
      </c>
      <c r="N1233" s="7" t="n">
        <v>0</v>
      </c>
      <c r="O1233" s="7" t="n">
        <v>0</v>
      </c>
      <c r="P1233" s="7" t="n">
        <v>0</v>
      </c>
      <c r="Q1233" s="7" t="n">
        <v>0</v>
      </c>
      <c r="R1233" s="7" t="n">
        <v>0</v>
      </c>
      <c r="S1233" s="7" t="n">
        <v>0</v>
      </c>
      <c r="T1233" s="7" t="n">
        <v>0</v>
      </c>
    </row>
    <row r="1234" spans="1:20">
      <c r="A1234" t="s">
        <v>4</v>
      </c>
      <c r="B1234" s="4" t="s">
        <v>5</v>
      </c>
      <c r="C1234" s="4" t="s">
        <v>7</v>
      </c>
      <c r="D1234" s="4" t="s">
        <v>13</v>
      </c>
      <c r="E1234" s="4" t="s">
        <v>13</v>
      </c>
      <c r="F1234" s="4" t="s">
        <v>13</v>
      </c>
    </row>
    <row r="1235" spans="1:20">
      <c r="A1235" t="n">
        <v>10829</v>
      </c>
      <c r="B1235" s="39" t="n">
        <v>161</v>
      </c>
      <c r="C1235" s="7" t="n">
        <v>3</v>
      </c>
      <c r="D1235" s="7" t="n">
        <v>1</v>
      </c>
      <c r="E1235" s="7" t="n">
        <v>1.60000002384186</v>
      </c>
      <c r="F1235" s="7" t="n">
        <v>0.400000005960464</v>
      </c>
    </row>
    <row r="1236" spans="1:20">
      <c r="A1236" t="s">
        <v>4</v>
      </c>
      <c r="B1236" s="4" t="s">
        <v>5</v>
      </c>
      <c r="C1236" s="4" t="s">
        <v>7</v>
      </c>
      <c r="D1236" s="4" t="s">
        <v>11</v>
      </c>
      <c r="E1236" s="4" t="s">
        <v>7</v>
      </c>
      <c r="F1236" s="4" t="s">
        <v>7</v>
      </c>
      <c r="G1236" s="4" t="s">
        <v>7</v>
      </c>
      <c r="H1236" s="4" t="s">
        <v>7</v>
      </c>
      <c r="I1236" s="4" t="s">
        <v>7</v>
      </c>
      <c r="J1236" s="4" t="s">
        <v>7</v>
      </c>
      <c r="K1236" s="4" t="s">
        <v>7</v>
      </c>
      <c r="L1236" s="4" t="s">
        <v>7</v>
      </c>
      <c r="M1236" s="4" t="s">
        <v>7</v>
      </c>
      <c r="N1236" s="4" t="s">
        <v>7</v>
      </c>
      <c r="O1236" s="4" t="s">
        <v>7</v>
      </c>
      <c r="P1236" s="4" t="s">
        <v>7</v>
      </c>
      <c r="Q1236" s="4" t="s">
        <v>7</v>
      </c>
      <c r="R1236" s="4" t="s">
        <v>7</v>
      </c>
      <c r="S1236" s="4" t="s">
        <v>7</v>
      </c>
      <c r="T1236" s="4" t="s">
        <v>7</v>
      </c>
    </row>
    <row r="1237" spans="1:20">
      <c r="A1237" t="n">
        <v>10843</v>
      </c>
      <c r="B1237" s="39" t="n">
        <v>161</v>
      </c>
      <c r="C1237" s="7" t="n">
        <v>0</v>
      </c>
      <c r="D1237" s="7" t="n">
        <v>5342</v>
      </c>
      <c r="E1237" s="7" t="n">
        <v>0</v>
      </c>
      <c r="F1237" s="7" t="n">
        <v>100</v>
      </c>
      <c r="G1237" s="7" t="n">
        <v>100</v>
      </c>
      <c r="H1237" s="7" t="n">
        <v>3</v>
      </c>
      <c r="I1237" s="7" t="n">
        <v>100</v>
      </c>
      <c r="J1237" s="7" t="n">
        <v>3</v>
      </c>
      <c r="K1237" s="7" t="n">
        <v>0</v>
      </c>
      <c r="L1237" s="7" t="n">
        <v>0</v>
      </c>
      <c r="M1237" s="7" t="n">
        <v>0</v>
      </c>
      <c r="N1237" s="7" t="n">
        <v>0</v>
      </c>
      <c r="O1237" s="7" t="n">
        <v>0</v>
      </c>
      <c r="P1237" s="7" t="n">
        <v>0</v>
      </c>
      <c r="Q1237" s="7" t="n">
        <v>0</v>
      </c>
      <c r="R1237" s="7" t="n">
        <v>0</v>
      </c>
      <c r="S1237" s="7" t="n">
        <v>0</v>
      </c>
      <c r="T1237" s="7" t="n">
        <v>0</v>
      </c>
    </row>
    <row r="1238" spans="1:20">
      <c r="A1238" t="s">
        <v>4</v>
      </c>
      <c r="B1238" s="4" t="s">
        <v>5</v>
      </c>
      <c r="C1238" s="4" t="s">
        <v>7</v>
      </c>
      <c r="D1238" s="4" t="s">
        <v>13</v>
      </c>
      <c r="E1238" s="4" t="s">
        <v>13</v>
      </c>
      <c r="F1238" s="4" t="s">
        <v>13</v>
      </c>
    </row>
    <row r="1239" spans="1:20">
      <c r="A1239" t="n">
        <v>10863</v>
      </c>
      <c r="B1239" s="39" t="n">
        <v>161</v>
      </c>
      <c r="C1239" s="7" t="n">
        <v>3</v>
      </c>
      <c r="D1239" s="7" t="n">
        <v>1</v>
      </c>
      <c r="E1239" s="7" t="n">
        <v>1.60000002384186</v>
      </c>
      <c r="F1239" s="7" t="n">
        <v>0.400000005960464</v>
      </c>
    </row>
    <row r="1240" spans="1:20">
      <c r="A1240" t="s">
        <v>4</v>
      </c>
      <c r="B1240" s="4" t="s">
        <v>5</v>
      </c>
      <c r="C1240" s="4" t="s">
        <v>7</v>
      </c>
      <c r="D1240" s="4" t="s">
        <v>11</v>
      </c>
      <c r="E1240" s="4" t="s">
        <v>7</v>
      </c>
      <c r="F1240" s="4" t="s">
        <v>7</v>
      </c>
      <c r="G1240" s="4" t="s">
        <v>7</v>
      </c>
      <c r="H1240" s="4" t="s">
        <v>7</v>
      </c>
      <c r="I1240" s="4" t="s">
        <v>7</v>
      </c>
      <c r="J1240" s="4" t="s">
        <v>7</v>
      </c>
      <c r="K1240" s="4" t="s">
        <v>7</v>
      </c>
      <c r="L1240" s="4" t="s">
        <v>7</v>
      </c>
      <c r="M1240" s="4" t="s">
        <v>7</v>
      </c>
      <c r="N1240" s="4" t="s">
        <v>7</v>
      </c>
      <c r="O1240" s="4" t="s">
        <v>7</v>
      </c>
      <c r="P1240" s="4" t="s">
        <v>7</v>
      </c>
      <c r="Q1240" s="4" t="s">
        <v>7</v>
      </c>
      <c r="R1240" s="4" t="s">
        <v>7</v>
      </c>
      <c r="S1240" s="4" t="s">
        <v>7</v>
      </c>
      <c r="T1240" s="4" t="s">
        <v>7</v>
      </c>
    </row>
    <row r="1241" spans="1:20">
      <c r="A1241" t="n">
        <v>10877</v>
      </c>
      <c r="B1241" s="39" t="n">
        <v>161</v>
      </c>
      <c r="C1241" s="7" t="n">
        <v>0</v>
      </c>
      <c r="D1241" s="7" t="n">
        <v>5343</v>
      </c>
      <c r="E1241" s="7" t="n">
        <v>0</v>
      </c>
      <c r="F1241" s="7" t="n">
        <v>100</v>
      </c>
      <c r="G1241" s="7" t="n">
        <v>100</v>
      </c>
      <c r="H1241" s="7" t="n">
        <v>3</v>
      </c>
      <c r="I1241" s="7" t="n">
        <v>100</v>
      </c>
      <c r="J1241" s="7" t="n">
        <v>3</v>
      </c>
      <c r="K1241" s="7" t="n">
        <v>0</v>
      </c>
      <c r="L1241" s="7" t="n">
        <v>0</v>
      </c>
      <c r="M1241" s="7" t="n">
        <v>0</v>
      </c>
      <c r="N1241" s="7" t="n">
        <v>0</v>
      </c>
      <c r="O1241" s="7" t="n">
        <v>0</v>
      </c>
      <c r="P1241" s="7" t="n">
        <v>0</v>
      </c>
      <c r="Q1241" s="7" t="n">
        <v>0</v>
      </c>
      <c r="R1241" s="7" t="n">
        <v>0</v>
      </c>
      <c r="S1241" s="7" t="n">
        <v>0</v>
      </c>
      <c r="T1241" s="7" t="n">
        <v>0</v>
      </c>
    </row>
    <row r="1242" spans="1:20">
      <c r="A1242" t="s">
        <v>4</v>
      </c>
      <c r="B1242" s="4" t="s">
        <v>5</v>
      </c>
      <c r="C1242" s="4" t="s">
        <v>7</v>
      </c>
    </row>
    <row r="1243" spans="1:20">
      <c r="A1243" t="n">
        <v>10897</v>
      </c>
      <c r="B1243" s="39" t="n">
        <v>161</v>
      </c>
      <c r="C1243" s="7" t="n">
        <v>1</v>
      </c>
    </row>
    <row r="1244" spans="1:20">
      <c r="A1244" t="s">
        <v>4</v>
      </c>
      <c r="B1244" s="4" t="s">
        <v>5</v>
      </c>
    </row>
    <row r="1245" spans="1:20">
      <c r="A1245" t="n">
        <v>10899</v>
      </c>
      <c r="B1245" s="5" t="n">
        <v>1</v>
      </c>
    </row>
    <row r="1246" spans="1:20" s="3" customFormat="1" customHeight="0">
      <c r="A1246" s="3" t="s">
        <v>2</v>
      </c>
      <c r="B1246" s="3" t="s">
        <v>121</v>
      </c>
    </row>
    <row r="1247" spans="1:20">
      <c r="A1247" t="s">
        <v>4</v>
      </c>
      <c r="B1247" s="4" t="s">
        <v>5</v>
      </c>
      <c r="C1247" s="4" t="s">
        <v>7</v>
      </c>
    </row>
    <row r="1248" spans="1:20">
      <c r="A1248" t="n">
        <v>10900</v>
      </c>
      <c r="B1248" s="40" t="n">
        <v>73</v>
      </c>
      <c r="C1248" s="7" t="n">
        <v>1</v>
      </c>
    </row>
    <row r="1249" spans="1:20">
      <c r="A1249" t="s">
        <v>4</v>
      </c>
      <c r="B1249" s="4" t="s">
        <v>5</v>
      </c>
    </row>
    <row r="1250" spans="1:20">
      <c r="A1250" t="n">
        <v>10902</v>
      </c>
      <c r="B1250" s="5" t="n">
        <v>1</v>
      </c>
    </row>
    <row r="1251" spans="1:20" s="3" customFormat="1" customHeight="0">
      <c r="A1251" s="3" t="s">
        <v>2</v>
      </c>
      <c r="B1251" s="3" t="s">
        <v>122</v>
      </c>
    </row>
    <row r="1252" spans="1:20">
      <c r="A1252" t="s">
        <v>4</v>
      </c>
      <c r="B1252" s="4" t="s">
        <v>5</v>
      </c>
      <c r="C1252" s="4" t="s">
        <v>7</v>
      </c>
      <c r="D1252" s="4" t="s">
        <v>11</v>
      </c>
      <c r="E1252" s="4" t="s">
        <v>7</v>
      </c>
      <c r="F1252" s="4" t="s">
        <v>7</v>
      </c>
      <c r="G1252" s="4" t="s">
        <v>7</v>
      </c>
      <c r="H1252" s="4" t="s">
        <v>11</v>
      </c>
      <c r="I1252" s="4" t="s">
        <v>15</v>
      </c>
      <c r="J1252" s="4" t="s">
        <v>15</v>
      </c>
    </row>
    <row r="1253" spans="1:20">
      <c r="A1253" t="n">
        <v>10904</v>
      </c>
      <c r="B1253" s="41" t="n">
        <v>6</v>
      </c>
      <c r="C1253" s="7" t="n">
        <v>33</v>
      </c>
      <c r="D1253" s="7" t="n">
        <v>65534</v>
      </c>
      <c r="E1253" s="7" t="n">
        <v>9</v>
      </c>
      <c r="F1253" s="7" t="n">
        <v>1</v>
      </c>
      <c r="G1253" s="7" t="n">
        <v>1</v>
      </c>
      <c r="H1253" s="7" t="n">
        <v>5</v>
      </c>
      <c r="I1253" s="13" t="n">
        <f t="normal" ca="1">A1255</f>
        <v>0</v>
      </c>
      <c r="J1253" s="13" t="n">
        <f t="normal" ca="1">A1261</f>
        <v>0</v>
      </c>
    </row>
    <row r="1254" spans="1:20">
      <c r="A1254" t="s">
        <v>4</v>
      </c>
      <c r="B1254" s="4" t="s">
        <v>5</v>
      </c>
      <c r="C1254" s="4" t="s">
        <v>11</v>
      </c>
      <c r="D1254" s="4" t="s">
        <v>13</v>
      </c>
      <c r="E1254" s="4" t="s">
        <v>13</v>
      </c>
      <c r="F1254" s="4" t="s">
        <v>13</v>
      </c>
      <c r="G1254" s="4" t="s">
        <v>13</v>
      </c>
    </row>
    <row r="1255" spans="1:20">
      <c r="A1255" t="n">
        <v>10921</v>
      </c>
      <c r="B1255" s="42" t="n">
        <v>46</v>
      </c>
      <c r="C1255" s="7" t="n">
        <v>65534</v>
      </c>
      <c r="D1255" s="7" t="n">
        <v>-277.839996337891</v>
      </c>
      <c r="E1255" s="7" t="n">
        <v>99.379997253418</v>
      </c>
      <c r="F1255" s="7" t="n">
        <v>416.260009765625</v>
      </c>
      <c r="G1255" s="7" t="n">
        <v>151.699996948242</v>
      </c>
    </row>
    <row r="1256" spans="1:20">
      <c r="A1256" t="s">
        <v>4</v>
      </c>
      <c r="B1256" s="4" t="s">
        <v>5</v>
      </c>
      <c r="C1256" s="4" t="s">
        <v>7</v>
      </c>
      <c r="D1256" s="4" t="s">
        <v>11</v>
      </c>
      <c r="E1256" s="4" t="s">
        <v>14</v>
      </c>
    </row>
    <row r="1257" spans="1:20">
      <c r="A1257" t="n">
        <v>10940</v>
      </c>
      <c r="B1257" s="11" t="n">
        <v>74</v>
      </c>
      <c r="C1257" s="7" t="n">
        <v>33</v>
      </c>
      <c r="D1257" s="7" t="n">
        <v>65534</v>
      </c>
      <c r="E1257" s="7" t="n">
        <v>1114636288</v>
      </c>
    </row>
    <row r="1258" spans="1:20">
      <c r="A1258" t="s">
        <v>4</v>
      </c>
      <c r="B1258" s="4" t="s">
        <v>5</v>
      </c>
      <c r="C1258" s="4" t="s">
        <v>15</v>
      </c>
    </row>
    <row r="1259" spans="1:20">
      <c r="A1259" t="n">
        <v>10948</v>
      </c>
      <c r="B1259" s="15" t="n">
        <v>3</v>
      </c>
      <c r="C1259" s="13" t="n">
        <f t="normal" ca="1">A1261</f>
        <v>0</v>
      </c>
    </row>
    <row r="1260" spans="1:20">
      <c r="A1260" t="s">
        <v>4</v>
      </c>
      <c r="B1260" s="4" t="s">
        <v>5</v>
      </c>
    </row>
    <row r="1261" spans="1:20">
      <c r="A1261" t="n">
        <v>10953</v>
      </c>
      <c r="B1261" s="5" t="n">
        <v>1</v>
      </c>
    </row>
    <row r="1262" spans="1:20" s="3" customFormat="1" customHeight="0">
      <c r="A1262" s="3" t="s">
        <v>2</v>
      </c>
      <c r="B1262" s="3" t="s">
        <v>123</v>
      </c>
    </row>
    <row r="1263" spans="1:20">
      <c r="A1263" t="s">
        <v>4</v>
      </c>
      <c r="B1263" s="4" t="s">
        <v>5</v>
      </c>
      <c r="C1263" s="4" t="s">
        <v>7</v>
      </c>
      <c r="D1263" s="4" t="s">
        <v>11</v>
      </c>
      <c r="E1263" s="4" t="s">
        <v>7</v>
      </c>
      <c r="F1263" s="4" t="s">
        <v>15</v>
      </c>
    </row>
    <row r="1264" spans="1:20">
      <c r="A1264" t="n">
        <v>10956</v>
      </c>
      <c r="B1264" s="12" t="n">
        <v>5</v>
      </c>
      <c r="C1264" s="7" t="n">
        <v>30</v>
      </c>
      <c r="D1264" s="7" t="n">
        <v>10225</v>
      </c>
      <c r="E1264" s="7" t="n">
        <v>1</v>
      </c>
      <c r="F1264" s="13" t="n">
        <f t="normal" ca="1">A1268</f>
        <v>0</v>
      </c>
    </row>
    <row r="1265" spans="1:10">
      <c r="A1265" t="s">
        <v>4</v>
      </c>
      <c r="B1265" s="4" t="s">
        <v>5</v>
      </c>
      <c r="C1265" s="4" t="s">
        <v>15</v>
      </c>
    </row>
    <row r="1266" spans="1:10">
      <c r="A1266" t="n">
        <v>10965</v>
      </c>
      <c r="B1266" s="15" t="n">
        <v>3</v>
      </c>
      <c r="C1266" s="13" t="n">
        <f t="normal" ca="1">A1356</f>
        <v>0</v>
      </c>
    </row>
    <row r="1267" spans="1:10">
      <c r="A1267" t="s">
        <v>4</v>
      </c>
      <c r="B1267" s="4" t="s">
        <v>5</v>
      </c>
      <c r="C1267" s="4" t="s">
        <v>7</v>
      </c>
      <c r="D1267" s="4" t="s">
        <v>11</v>
      </c>
      <c r="E1267" s="4" t="s">
        <v>7</v>
      </c>
      <c r="F1267" s="4" t="s">
        <v>15</v>
      </c>
    </row>
    <row r="1268" spans="1:10">
      <c r="A1268" t="n">
        <v>10970</v>
      </c>
      <c r="B1268" s="12" t="n">
        <v>5</v>
      </c>
      <c r="C1268" s="7" t="n">
        <v>30</v>
      </c>
      <c r="D1268" s="7" t="n">
        <v>9724</v>
      </c>
      <c r="E1268" s="7" t="n">
        <v>1</v>
      </c>
      <c r="F1268" s="13" t="n">
        <f t="normal" ca="1">A1342</f>
        <v>0</v>
      </c>
    </row>
    <row r="1269" spans="1:10">
      <c r="A1269" t="s">
        <v>4</v>
      </c>
      <c r="B1269" s="4" t="s">
        <v>5</v>
      </c>
      <c r="C1269" s="4" t="s">
        <v>11</v>
      </c>
      <c r="D1269" s="4" t="s">
        <v>7</v>
      </c>
      <c r="E1269" s="4" t="s">
        <v>7</v>
      </c>
      <c r="F1269" s="4" t="s">
        <v>8</v>
      </c>
    </row>
    <row r="1270" spans="1:10">
      <c r="A1270" t="n">
        <v>10979</v>
      </c>
      <c r="B1270" s="17" t="n">
        <v>20</v>
      </c>
      <c r="C1270" s="7" t="n">
        <v>65534</v>
      </c>
      <c r="D1270" s="7" t="n">
        <v>3</v>
      </c>
      <c r="E1270" s="7" t="n">
        <v>10</v>
      </c>
      <c r="F1270" s="7" t="s">
        <v>124</v>
      </c>
    </row>
    <row r="1271" spans="1:10">
      <c r="A1271" t="s">
        <v>4</v>
      </c>
      <c r="B1271" s="4" t="s">
        <v>5</v>
      </c>
      <c r="C1271" s="4" t="s">
        <v>11</v>
      </c>
    </row>
    <row r="1272" spans="1:10">
      <c r="A1272" t="n">
        <v>11000</v>
      </c>
      <c r="B1272" s="24" t="n">
        <v>16</v>
      </c>
      <c r="C1272" s="7" t="n">
        <v>0</v>
      </c>
    </row>
    <row r="1273" spans="1:10">
      <c r="A1273" t="s">
        <v>4</v>
      </c>
      <c r="B1273" s="4" t="s">
        <v>5</v>
      </c>
      <c r="C1273" s="4" t="s">
        <v>7</v>
      </c>
      <c r="D1273" s="4" t="s">
        <v>11</v>
      </c>
    </row>
    <row r="1274" spans="1:10">
      <c r="A1274" t="n">
        <v>11003</v>
      </c>
      <c r="B1274" s="30" t="n">
        <v>22</v>
      </c>
      <c r="C1274" s="7" t="n">
        <v>10</v>
      </c>
      <c r="D1274" s="7" t="n">
        <v>0</v>
      </c>
    </row>
    <row r="1275" spans="1:10">
      <c r="A1275" t="s">
        <v>4</v>
      </c>
      <c r="B1275" s="4" t="s">
        <v>5</v>
      </c>
      <c r="C1275" s="4" t="s">
        <v>7</v>
      </c>
      <c r="D1275" s="4" t="s">
        <v>11</v>
      </c>
      <c r="E1275" s="4" t="s">
        <v>7</v>
      </c>
      <c r="F1275" s="4" t="s">
        <v>7</v>
      </c>
      <c r="G1275" s="4" t="s">
        <v>15</v>
      </c>
    </row>
    <row r="1276" spans="1:10">
      <c r="A1276" t="n">
        <v>11007</v>
      </c>
      <c r="B1276" s="12" t="n">
        <v>5</v>
      </c>
      <c r="C1276" s="7" t="n">
        <v>30</v>
      </c>
      <c r="D1276" s="7" t="n">
        <v>0</v>
      </c>
      <c r="E1276" s="7" t="n">
        <v>8</v>
      </c>
      <c r="F1276" s="7" t="n">
        <v>1</v>
      </c>
      <c r="G1276" s="13" t="n">
        <f t="normal" ca="1">A1332</f>
        <v>0</v>
      </c>
    </row>
    <row r="1277" spans="1:10">
      <c r="A1277" t="s">
        <v>4</v>
      </c>
      <c r="B1277" s="4" t="s">
        <v>5</v>
      </c>
      <c r="C1277" s="4" t="s">
        <v>7</v>
      </c>
      <c r="D1277" s="4" t="s">
        <v>11</v>
      </c>
      <c r="E1277" s="4" t="s">
        <v>8</v>
      </c>
    </row>
    <row r="1278" spans="1:10">
      <c r="A1278" t="n">
        <v>11017</v>
      </c>
      <c r="B1278" s="43" t="n">
        <v>51</v>
      </c>
      <c r="C1278" s="7" t="n">
        <v>4</v>
      </c>
      <c r="D1278" s="7" t="n">
        <v>7020</v>
      </c>
      <c r="E1278" s="7" t="s">
        <v>125</v>
      </c>
    </row>
    <row r="1279" spans="1:10">
      <c r="A1279" t="s">
        <v>4</v>
      </c>
      <c r="B1279" s="4" t="s">
        <v>5</v>
      </c>
      <c r="C1279" s="4" t="s">
        <v>11</v>
      </c>
    </row>
    <row r="1280" spans="1:10">
      <c r="A1280" t="n">
        <v>11030</v>
      </c>
      <c r="B1280" s="24" t="n">
        <v>16</v>
      </c>
      <c r="C1280" s="7" t="n">
        <v>0</v>
      </c>
    </row>
    <row r="1281" spans="1:7">
      <c r="A1281" t="s">
        <v>4</v>
      </c>
      <c r="B1281" s="4" t="s">
        <v>5</v>
      </c>
      <c r="C1281" s="4" t="s">
        <v>11</v>
      </c>
      <c r="D1281" s="4" t="s">
        <v>110</v>
      </c>
      <c r="E1281" s="4" t="s">
        <v>7</v>
      </c>
      <c r="F1281" s="4" t="s">
        <v>7</v>
      </c>
      <c r="G1281" s="4" t="s">
        <v>110</v>
      </c>
      <c r="H1281" s="4" t="s">
        <v>7</v>
      </c>
      <c r="I1281" s="4" t="s">
        <v>7</v>
      </c>
      <c r="J1281" s="4" t="s">
        <v>110</v>
      </c>
      <c r="K1281" s="4" t="s">
        <v>7</v>
      </c>
      <c r="L1281" s="4" t="s">
        <v>7</v>
      </c>
      <c r="M1281" s="4" t="s">
        <v>110</v>
      </c>
      <c r="N1281" s="4" t="s">
        <v>7</v>
      </c>
      <c r="O1281" s="4" t="s">
        <v>7</v>
      </c>
    </row>
    <row r="1282" spans="1:7">
      <c r="A1282" t="n">
        <v>11033</v>
      </c>
      <c r="B1282" s="44" t="n">
        <v>26</v>
      </c>
      <c r="C1282" s="7" t="n">
        <v>7020</v>
      </c>
      <c r="D1282" s="7" t="s">
        <v>126</v>
      </c>
      <c r="E1282" s="7" t="n">
        <v>2</v>
      </c>
      <c r="F1282" s="7" t="n">
        <v>3</v>
      </c>
      <c r="G1282" s="7" t="s">
        <v>127</v>
      </c>
      <c r="H1282" s="7" t="n">
        <v>2</v>
      </c>
      <c r="I1282" s="7" t="n">
        <v>3</v>
      </c>
      <c r="J1282" s="7" t="s">
        <v>128</v>
      </c>
      <c r="K1282" s="7" t="n">
        <v>2</v>
      </c>
      <c r="L1282" s="7" t="n">
        <v>3</v>
      </c>
      <c r="M1282" s="7" t="s">
        <v>129</v>
      </c>
      <c r="N1282" s="7" t="n">
        <v>2</v>
      </c>
      <c r="O1282" s="7" t="n">
        <v>0</v>
      </c>
    </row>
    <row r="1283" spans="1:7">
      <c r="A1283" t="s">
        <v>4</v>
      </c>
      <c r="B1283" s="4" t="s">
        <v>5</v>
      </c>
    </row>
    <row r="1284" spans="1:7">
      <c r="A1284" t="n">
        <v>11331</v>
      </c>
      <c r="B1284" s="36" t="n">
        <v>28</v>
      </c>
    </row>
    <row r="1285" spans="1:7">
      <c r="A1285" t="s">
        <v>4</v>
      </c>
      <c r="B1285" s="4" t="s">
        <v>5</v>
      </c>
      <c r="C1285" s="4" t="s">
        <v>7</v>
      </c>
      <c r="D1285" s="45" t="s">
        <v>130</v>
      </c>
      <c r="E1285" s="4" t="s">
        <v>5</v>
      </c>
      <c r="F1285" s="4" t="s">
        <v>7</v>
      </c>
      <c r="G1285" s="4" t="s">
        <v>11</v>
      </c>
      <c r="H1285" s="45" t="s">
        <v>131</v>
      </c>
      <c r="I1285" s="4" t="s">
        <v>7</v>
      </c>
      <c r="J1285" s="4" t="s">
        <v>11</v>
      </c>
      <c r="K1285" s="4" t="s">
        <v>7</v>
      </c>
      <c r="L1285" s="4" t="s">
        <v>7</v>
      </c>
      <c r="M1285" s="4" t="s">
        <v>7</v>
      </c>
      <c r="N1285" s="4" t="s">
        <v>15</v>
      </c>
    </row>
    <row r="1286" spans="1:7">
      <c r="A1286" t="n">
        <v>11332</v>
      </c>
      <c r="B1286" s="12" t="n">
        <v>5</v>
      </c>
      <c r="C1286" s="7" t="n">
        <v>28</v>
      </c>
      <c r="D1286" s="45" t="s">
        <v>3</v>
      </c>
      <c r="E1286" s="46" t="n">
        <v>64</v>
      </c>
      <c r="F1286" s="7" t="n">
        <v>5</v>
      </c>
      <c r="G1286" s="7" t="n">
        <v>5</v>
      </c>
      <c r="H1286" s="45" t="s">
        <v>3</v>
      </c>
      <c r="I1286" s="7" t="n">
        <v>30</v>
      </c>
      <c r="J1286" s="7" t="n">
        <v>9284</v>
      </c>
      <c r="K1286" s="7" t="n">
        <v>8</v>
      </c>
      <c r="L1286" s="7" t="n">
        <v>9</v>
      </c>
      <c r="M1286" s="7" t="n">
        <v>1</v>
      </c>
      <c r="N1286" s="13" t="n">
        <f t="normal" ca="1">A1328</f>
        <v>0</v>
      </c>
    </row>
    <row r="1287" spans="1:7">
      <c r="A1287" t="s">
        <v>4</v>
      </c>
      <c r="B1287" s="4" t="s">
        <v>5</v>
      </c>
      <c r="C1287" s="4" t="s">
        <v>7</v>
      </c>
      <c r="D1287" s="4" t="s">
        <v>11</v>
      </c>
      <c r="E1287" s="4" t="s">
        <v>8</v>
      </c>
    </row>
    <row r="1288" spans="1:7">
      <c r="A1288" t="n">
        <v>11348</v>
      </c>
      <c r="B1288" s="43" t="n">
        <v>51</v>
      </c>
      <c r="C1288" s="7" t="n">
        <v>4</v>
      </c>
      <c r="D1288" s="7" t="n">
        <v>7020</v>
      </c>
      <c r="E1288" s="7" t="s">
        <v>132</v>
      </c>
    </row>
    <row r="1289" spans="1:7">
      <c r="A1289" t="s">
        <v>4</v>
      </c>
      <c r="B1289" s="4" t="s">
        <v>5</v>
      </c>
      <c r="C1289" s="4" t="s">
        <v>11</v>
      </c>
    </row>
    <row r="1290" spans="1:7">
      <c r="A1290" t="n">
        <v>11362</v>
      </c>
      <c r="B1290" s="24" t="n">
        <v>16</v>
      </c>
      <c r="C1290" s="7" t="n">
        <v>0</v>
      </c>
    </row>
    <row r="1291" spans="1:7">
      <c r="A1291" t="s">
        <v>4</v>
      </c>
      <c r="B1291" s="4" t="s">
        <v>5</v>
      </c>
      <c r="C1291" s="4" t="s">
        <v>11</v>
      </c>
      <c r="D1291" s="4" t="s">
        <v>110</v>
      </c>
      <c r="E1291" s="4" t="s">
        <v>7</v>
      </c>
      <c r="F1291" s="4" t="s">
        <v>7</v>
      </c>
    </row>
    <row r="1292" spans="1:7">
      <c r="A1292" t="n">
        <v>11365</v>
      </c>
      <c r="B1292" s="44" t="n">
        <v>26</v>
      </c>
      <c r="C1292" s="7" t="n">
        <v>7020</v>
      </c>
      <c r="D1292" s="7" t="s">
        <v>133</v>
      </c>
      <c r="E1292" s="7" t="n">
        <v>2</v>
      </c>
      <c r="F1292" s="7" t="n">
        <v>0</v>
      </c>
    </row>
    <row r="1293" spans="1:7">
      <c r="A1293" t="s">
        <v>4</v>
      </c>
      <c r="B1293" s="4" t="s">
        <v>5</v>
      </c>
    </row>
    <row r="1294" spans="1:7">
      <c r="A1294" t="n">
        <v>11492</v>
      </c>
      <c r="B1294" s="36" t="n">
        <v>28</v>
      </c>
    </row>
    <row r="1295" spans="1:7">
      <c r="A1295" t="s">
        <v>4</v>
      </c>
      <c r="B1295" s="4" t="s">
        <v>5</v>
      </c>
      <c r="C1295" s="4" t="s">
        <v>7</v>
      </c>
      <c r="D1295" s="4" t="s">
        <v>11</v>
      </c>
      <c r="E1295" s="4" t="s">
        <v>8</v>
      </c>
    </row>
    <row r="1296" spans="1:7">
      <c r="A1296" t="n">
        <v>11493</v>
      </c>
      <c r="B1296" s="43" t="n">
        <v>51</v>
      </c>
      <c r="C1296" s="7" t="n">
        <v>4</v>
      </c>
      <c r="D1296" s="7" t="n">
        <v>5</v>
      </c>
      <c r="E1296" s="7" t="s">
        <v>134</v>
      </c>
    </row>
    <row r="1297" spans="1:15">
      <c r="A1297" t="s">
        <v>4</v>
      </c>
      <c r="B1297" s="4" t="s">
        <v>5</v>
      </c>
      <c r="C1297" s="4" t="s">
        <v>11</v>
      </c>
    </row>
    <row r="1298" spans="1:15">
      <c r="A1298" t="n">
        <v>11507</v>
      </c>
      <c r="B1298" s="24" t="n">
        <v>16</v>
      </c>
      <c r="C1298" s="7" t="n">
        <v>0</v>
      </c>
    </row>
    <row r="1299" spans="1:15">
      <c r="A1299" t="s">
        <v>4</v>
      </c>
      <c r="B1299" s="4" t="s">
        <v>5</v>
      </c>
      <c r="C1299" s="4" t="s">
        <v>11</v>
      </c>
      <c r="D1299" s="4" t="s">
        <v>110</v>
      </c>
      <c r="E1299" s="4" t="s">
        <v>7</v>
      </c>
      <c r="F1299" s="4" t="s">
        <v>7</v>
      </c>
    </row>
    <row r="1300" spans="1:15">
      <c r="A1300" t="n">
        <v>11510</v>
      </c>
      <c r="B1300" s="44" t="n">
        <v>26</v>
      </c>
      <c r="C1300" s="7" t="n">
        <v>5</v>
      </c>
      <c r="D1300" s="7" t="s">
        <v>135</v>
      </c>
      <c r="E1300" s="7" t="n">
        <v>2</v>
      </c>
      <c r="F1300" s="7" t="n">
        <v>0</v>
      </c>
    </row>
    <row r="1301" spans="1:15">
      <c r="A1301" t="s">
        <v>4</v>
      </c>
      <c r="B1301" s="4" t="s">
        <v>5</v>
      </c>
    </row>
    <row r="1302" spans="1:15">
      <c r="A1302" t="n">
        <v>11627</v>
      </c>
      <c r="B1302" s="36" t="n">
        <v>28</v>
      </c>
    </row>
    <row r="1303" spans="1:15">
      <c r="A1303" t="s">
        <v>4</v>
      </c>
      <c r="B1303" s="4" t="s">
        <v>5</v>
      </c>
      <c r="C1303" s="4" t="s">
        <v>7</v>
      </c>
      <c r="D1303" s="4" t="s">
        <v>13</v>
      </c>
      <c r="E1303" s="4" t="s">
        <v>13</v>
      </c>
      <c r="F1303" s="4" t="s">
        <v>13</v>
      </c>
    </row>
    <row r="1304" spans="1:15">
      <c r="A1304" t="n">
        <v>11628</v>
      </c>
      <c r="B1304" s="31" t="n">
        <v>45</v>
      </c>
      <c r="C1304" s="7" t="n">
        <v>9</v>
      </c>
      <c r="D1304" s="7" t="n">
        <v>0.0799999982118607</v>
      </c>
      <c r="E1304" s="7" t="n">
        <v>0.0799999982118607</v>
      </c>
      <c r="F1304" s="7" t="n">
        <v>0.5</v>
      </c>
    </row>
    <row r="1305" spans="1:15">
      <c r="A1305" t="s">
        <v>4</v>
      </c>
      <c r="B1305" s="4" t="s">
        <v>5</v>
      </c>
      <c r="C1305" s="4" t="s">
        <v>7</v>
      </c>
      <c r="D1305" s="4" t="s">
        <v>11</v>
      </c>
      <c r="E1305" s="4" t="s">
        <v>8</v>
      </c>
    </row>
    <row r="1306" spans="1:15">
      <c r="A1306" t="n">
        <v>11642</v>
      </c>
      <c r="B1306" s="43" t="n">
        <v>51</v>
      </c>
      <c r="C1306" s="7" t="n">
        <v>4</v>
      </c>
      <c r="D1306" s="7" t="n">
        <v>7020</v>
      </c>
      <c r="E1306" s="7" t="s">
        <v>136</v>
      </c>
    </row>
    <row r="1307" spans="1:15">
      <c r="A1307" t="s">
        <v>4</v>
      </c>
      <c r="B1307" s="4" t="s">
        <v>5</v>
      </c>
      <c r="C1307" s="4" t="s">
        <v>11</v>
      </c>
    </row>
    <row r="1308" spans="1:15">
      <c r="A1308" t="n">
        <v>11655</v>
      </c>
      <c r="B1308" s="24" t="n">
        <v>16</v>
      </c>
      <c r="C1308" s="7" t="n">
        <v>0</v>
      </c>
    </row>
    <row r="1309" spans="1:15">
      <c r="A1309" t="s">
        <v>4</v>
      </c>
      <c r="B1309" s="4" t="s">
        <v>5</v>
      </c>
      <c r="C1309" s="4" t="s">
        <v>11</v>
      </c>
      <c r="D1309" s="4" t="s">
        <v>110</v>
      </c>
      <c r="E1309" s="4" t="s">
        <v>7</v>
      </c>
      <c r="F1309" s="4" t="s">
        <v>7</v>
      </c>
      <c r="G1309" s="4" t="s">
        <v>110</v>
      </c>
      <c r="H1309" s="4" t="s">
        <v>7</v>
      </c>
      <c r="I1309" s="4" t="s">
        <v>7</v>
      </c>
    </row>
    <row r="1310" spans="1:15">
      <c r="A1310" t="n">
        <v>11658</v>
      </c>
      <c r="B1310" s="44" t="n">
        <v>26</v>
      </c>
      <c r="C1310" s="7" t="n">
        <v>7020</v>
      </c>
      <c r="D1310" s="7" t="s">
        <v>137</v>
      </c>
      <c r="E1310" s="7" t="n">
        <v>2</v>
      </c>
      <c r="F1310" s="7" t="n">
        <v>3</v>
      </c>
      <c r="G1310" s="7" t="s">
        <v>138</v>
      </c>
      <c r="H1310" s="7" t="n">
        <v>2</v>
      </c>
      <c r="I1310" s="7" t="n">
        <v>0</v>
      </c>
    </row>
    <row r="1311" spans="1:15">
      <c r="A1311" t="s">
        <v>4</v>
      </c>
      <c r="B1311" s="4" t="s">
        <v>5</v>
      </c>
    </row>
    <row r="1312" spans="1:15">
      <c r="A1312" t="n">
        <v>11716</v>
      </c>
      <c r="B1312" s="36" t="n">
        <v>28</v>
      </c>
    </row>
    <row r="1313" spans="1:9">
      <c r="A1313" t="s">
        <v>4</v>
      </c>
      <c r="B1313" s="4" t="s">
        <v>5</v>
      </c>
      <c r="C1313" s="4" t="s">
        <v>11</v>
      </c>
      <c r="D1313" s="4" t="s">
        <v>7</v>
      </c>
      <c r="E1313" s="4" t="s">
        <v>13</v>
      </c>
      <c r="F1313" s="4" t="s">
        <v>11</v>
      </c>
    </row>
    <row r="1314" spans="1:9">
      <c r="A1314" t="n">
        <v>11717</v>
      </c>
      <c r="B1314" s="47" t="n">
        <v>59</v>
      </c>
      <c r="C1314" s="7" t="n">
        <v>61456</v>
      </c>
      <c r="D1314" s="7" t="n">
        <v>6</v>
      </c>
      <c r="E1314" s="7" t="n">
        <v>0</v>
      </c>
      <c r="F1314" s="7" t="n">
        <v>0</v>
      </c>
    </row>
    <row r="1315" spans="1:9">
      <c r="A1315" t="s">
        <v>4</v>
      </c>
      <c r="B1315" s="4" t="s">
        <v>5</v>
      </c>
      <c r="C1315" s="4" t="s">
        <v>11</v>
      </c>
    </row>
    <row r="1316" spans="1:9">
      <c r="A1316" t="n">
        <v>11727</v>
      </c>
      <c r="B1316" s="24" t="n">
        <v>16</v>
      </c>
      <c r="C1316" s="7" t="n">
        <v>1300</v>
      </c>
    </row>
    <row r="1317" spans="1:9">
      <c r="A1317" t="s">
        <v>4</v>
      </c>
      <c r="B1317" s="4" t="s">
        <v>5</v>
      </c>
      <c r="C1317" s="4" t="s">
        <v>7</v>
      </c>
      <c r="D1317" s="4" t="s">
        <v>11</v>
      </c>
      <c r="E1317" s="4" t="s">
        <v>8</v>
      </c>
    </row>
    <row r="1318" spans="1:9">
      <c r="A1318" t="n">
        <v>11730</v>
      </c>
      <c r="B1318" s="43" t="n">
        <v>51</v>
      </c>
      <c r="C1318" s="7" t="n">
        <v>4</v>
      </c>
      <c r="D1318" s="7" t="n">
        <v>122</v>
      </c>
      <c r="E1318" s="7" t="s">
        <v>139</v>
      </c>
    </row>
    <row r="1319" spans="1:9">
      <c r="A1319" t="s">
        <v>4</v>
      </c>
      <c r="B1319" s="4" t="s">
        <v>5</v>
      </c>
      <c r="C1319" s="4" t="s">
        <v>11</v>
      </c>
    </row>
    <row r="1320" spans="1:9">
      <c r="A1320" t="n">
        <v>11745</v>
      </c>
      <c r="B1320" s="24" t="n">
        <v>16</v>
      </c>
      <c r="C1320" s="7" t="n">
        <v>0</v>
      </c>
    </row>
    <row r="1321" spans="1:9">
      <c r="A1321" t="s">
        <v>4</v>
      </c>
      <c r="B1321" s="4" t="s">
        <v>5</v>
      </c>
      <c r="C1321" s="4" t="s">
        <v>11</v>
      </c>
      <c r="D1321" s="4" t="s">
        <v>110</v>
      </c>
      <c r="E1321" s="4" t="s">
        <v>7</v>
      </c>
      <c r="F1321" s="4" t="s">
        <v>7</v>
      </c>
    </row>
    <row r="1322" spans="1:9">
      <c r="A1322" t="n">
        <v>11748</v>
      </c>
      <c r="B1322" s="44" t="n">
        <v>26</v>
      </c>
      <c r="C1322" s="7" t="n">
        <v>122</v>
      </c>
      <c r="D1322" s="7" t="s">
        <v>140</v>
      </c>
      <c r="E1322" s="7" t="n">
        <v>2</v>
      </c>
      <c r="F1322" s="7" t="n">
        <v>0</v>
      </c>
    </row>
    <row r="1323" spans="1:9">
      <c r="A1323" t="s">
        <v>4</v>
      </c>
      <c r="B1323" s="4" t="s">
        <v>5</v>
      </c>
    </row>
    <row r="1324" spans="1:9">
      <c r="A1324" t="n">
        <v>11782</v>
      </c>
      <c r="B1324" s="36" t="n">
        <v>28</v>
      </c>
    </row>
    <row r="1325" spans="1:9">
      <c r="A1325" t="s">
        <v>4</v>
      </c>
      <c r="B1325" s="4" t="s">
        <v>5</v>
      </c>
      <c r="C1325" s="4" t="s">
        <v>11</v>
      </c>
    </row>
    <row r="1326" spans="1:9">
      <c r="A1326" t="n">
        <v>11783</v>
      </c>
      <c r="B1326" s="48" t="n">
        <v>12</v>
      </c>
      <c r="C1326" s="7" t="n">
        <v>9284</v>
      </c>
    </row>
    <row r="1327" spans="1:9">
      <c r="A1327" t="s">
        <v>4</v>
      </c>
      <c r="B1327" s="4" t="s">
        <v>5</v>
      </c>
      <c r="C1327" s="4" t="s">
        <v>11</v>
      </c>
    </row>
    <row r="1328" spans="1:9">
      <c r="A1328" t="n">
        <v>11786</v>
      </c>
      <c r="B1328" s="48" t="n">
        <v>12</v>
      </c>
      <c r="C1328" s="7" t="n">
        <v>0</v>
      </c>
    </row>
    <row r="1329" spans="1:6">
      <c r="A1329" t="s">
        <v>4</v>
      </c>
      <c r="B1329" s="4" t="s">
        <v>5</v>
      </c>
      <c r="C1329" s="4" t="s">
        <v>15</v>
      </c>
    </row>
    <row r="1330" spans="1:6">
      <c r="A1330" t="n">
        <v>11789</v>
      </c>
      <c r="B1330" s="15" t="n">
        <v>3</v>
      </c>
      <c r="C1330" s="13" t="n">
        <f t="normal" ca="1">A1340</f>
        <v>0</v>
      </c>
    </row>
    <row r="1331" spans="1:6">
      <c r="A1331" t="s">
        <v>4</v>
      </c>
      <c r="B1331" s="4" t="s">
        <v>5</v>
      </c>
      <c r="C1331" s="4" t="s">
        <v>7</v>
      </c>
      <c r="D1331" s="4" t="s">
        <v>11</v>
      </c>
      <c r="E1331" s="4" t="s">
        <v>8</v>
      </c>
    </row>
    <row r="1332" spans="1:6">
      <c r="A1332" t="n">
        <v>11794</v>
      </c>
      <c r="B1332" s="43" t="n">
        <v>51</v>
      </c>
      <c r="C1332" s="7" t="n">
        <v>4</v>
      </c>
      <c r="D1332" s="7" t="n">
        <v>7020</v>
      </c>
      <c r="E1332" s="7" t="s">
        <v>141</v>
      </c>
    </row>
    <row r="1333" spans="1:6">
      <c r="A1333" t="s">
        <v>4</v>
      </c>
      <c r="B1333" s="4" t="s">
        <v>5</v>
      </c>
      <c r="C1333" s="4" t="s">
        <v>11</v>
      </c>
    </row>
    <row r="1334" spans="1:6">
      <c r="A1334" t="n">
        <v>11808</v>
      </c>
      <c r="B1334" s="24" t="n">
        <v>16</v>
      </c>
      <c r="C1334" s="7" t="n">
        <v>0</v>
      </c>
    </row>
    <row r="1335" spans="1:6">
      <c r="A1335" t="s">
        <v>4</v>
      </c>
      <c r="B1335" s="4" t="s">
        <v>5</v>
      </c>
      <c r="C1335" s="4" t="s">
        <v>11</v>
      </c>
      <c r="D1335" s="4" t="s">
        <v>110</v>
      </c>
      <c r="E1335" s="4" t="s">
        <v>7</v>
      </c>
      <c r="F1335" s="4" t="s">
        <v>7</v>
      </c>
      <c r="G1335" s="4" t="s">
        <v>110</v>
      </c>
      <c r="H1335" s="4" t="s">
        <v>7</v>
      </c>
      <c r="I1335" s="4" t="s">
        <v>7</v>
      </c>
      <c r="J1335" s="4" t="s">
        <v>110</v>
      </c>
      <c r="K1335" s="4" t="s">
        <v>7</v>
      </c>
      <c r="L1335" s="4" t="s">
        <v>7</v>
      </c>
    </row>
    <row r="1336" spans="1:6">
      <c r="A1336" t="n">
        <v>11811</v>
      </c>
      <c r="B1336" s="44" t="n">
        <v>26</v>
      </c>
      <c r="C1336" s="7" t="n">
        <v>7020</v>
      </c>
      <c r="D1336" s="7" t="s">
        <v>142</v>
      </c>
      <c r="E1336" s="7" t="n">
        <v>2</v>
      </c>
      <c r="F1336" s="7" t="n">
        <v>3</v>
      </c>
      <c r="G1336" s="7" t="s">
        <v>143</v>
      </c>
      <c r="H1336" s="7" t="n">
        <v>2</v>
      </c>
      <c r="I1336" s="7" t="n">
        <v>3</v>
      </c>
      <c r="J1336" s="7" t="s">
        <v>144</v>
      </c>
      <c r="K1336" s="7" t="n">
        <v>2</v>
      </c>
      <c r="L1336" s="7" t="n">
        <v>0</v>
      </c>
    </row>
    <row r="1337" spans="1:6">
      <c r="A1337" t="s">
        <v>4</v>
      </c>
      <c r="B1337" s="4" t="s">
        <v>5</v>
      </c>
    </row>
    <row r="1338" spans="1:6">
      <c r="A1338" t="n">
        <v>12045</v>
      </c>
      <c r="B1338" s="36" t="n">
        <v>28</v>
      </c>
    </row>
    <row r="1339" spans="1:6">
      <c r="A1339" t="s">
        <v>4</v>
      </c>
      <c r="B1339" s="4" t="s">
        <v>5</v>
      </c>
      <c r="C1339" s="4" t="s">
        <v>15</v>
      </c>
    </row>
    <row r="1340" spans="1:6">
      <c r="A1340" t="n">
        <v>12046</v>
      </c>
      <c r="B1340" s="15" t="n">
        <v>3</v>
      </c>
      <c r="C1340" s="13" t="n">
        <f t="normal" ca="1">A1356</f>
        <v>0</v>
      </c>
    </row>
    <row r="1341" spans="1:6">
      <c r="A1341" t="s">
        <v>4</v>
      </c>
      <c r="B1341" s="4" t="s">
        <v>5</v>
      </c>
      <c r="C1341" s="4" t="s">
        <v>7</v>
      </c>
      <c r="D1341" s="4" t="s">
        <v>11</v>
      </c>
      <c r="E1341" s="4" t="s">
        <v>7</v>
      </c>
      <c r="F1341" s="4" t="s">
        <v>15</v>
      </c>
    </row>
    <row r="1342" spans="1:6">
      <c r="A1342" t="n">
        <v>12051</v>
      </c>
      <c r="B1342" s="12" t="n">
        <v>5</v>
      </c>
      <c r="C1342" s="7" t="n">
        <v>30</v>
      </c>
      <c r="D1342" s="7" t="n">
        <v>9721</v>
      </c>
      <c r="E1342" s="7" t="n">
        <v>1</v>
      </c>
      <c r="F1342" s="13" t="n">
        <f t="normal" ca="1">A1346</f>
        <v>0</v>
      </c>
    </row>
    <row r="1343" spans="1:6">
      <c r="A1343" t="s">
        <v>4</v>
      </c>
      <c r="B1343" s="4" t="s">
        <v>5</v>
      </c>
      <c r="C1343" s="4" t="s">
        <v>15</v>
      </c>
    </row>
    <row r="1344" spans="1:6">
      <c r="A1344" t="n">
        <v>12060</v>
      </c>
      <c r="B1344" s="15" t="n">
        <v>3</v>
      </c>
      <c r="C1344" s="13" t="n">
        <f t="normal" ca="1">A1356</f>
        <v>0</v>
      </c>
    </row>
    <row r="1345" spans="1:12">
      <c r="A1345" t="s">
        <v>4</v>
      </c>
      <c r="B1345" s="4" t="s">
        <v>5</v>
      </c>
      <c r="C1345" s="4" t="s">
        <v>7</v>
      </c>
      <c r="D1345" s="4" t="s">
        <v>11</v>
      </c>
      <c r="E1345" s="4" t="s">
        <v>7</v>
      </c>
      <c r="F1345" s="4" t="s">
        <v>15</v>
      </c>
    </row>
    <row r="1346" spans="1:12">
      <c r="A1346" t="n">
        <v>12065</v>
      </c>
      <c r="B1346" s="12" t="n">
        <v>5</v>
      </c>
      <c r="C1346" s="7" t="n">
        <v>30</v>
      </c>
      <c r="D1346" s="7" t="n">
        <v>9712</v>
      </c>
      <c r="E1346" s="7" t="n">
        <v>1</v>
      </c>
      <c r="F1346" s="13" t="n">
        <f t="normal" ca="1">A1350</f>
        <v>0</v>
      </c>
    </row>
    <row r="1347" spans="1:12">
      <c r="A1347" t="s">
        <v>4</v>
      </c>
      <c r="B1347" s="4" t="s">
        <v>5</v>
      </c>
      <c r="C1347" s="4" t="s">
        <v>15</v>
      </c>
    </row>
    <row r="1348" spans="1:12">
      <c r="A1348" t="n">
        <v>12074</v>
      </c>
      <c r="B1348" s="15" t="n">
        <v>3</v>
      </c>
      <c r="C1348" s="13" t="n">
        <f t="normal" ca="1">A1356</f>
        <v>0</v>
      </c>
    </row>
    <row r="1349" spans="1:12">
      <c r="A1349" t="s">
        <v>4</v>
      </c>
      <c r="B1349" s="4" t="s">
        <v>5</v>
      </c>
      <c r="C1349" s="4" t="s">
        <v>7</v>
      </c>
      <c r="D1349" s="4" t="s">
        <v>11</v>
      </c>
      <c r="E1349" s="4" t="s">
        <v>7</v>
      </c>
      <c r="F1349" s="4" t="s">
        <v>15</v>
      </c>
    </row>
    <row r="1350" spans="1:12">
      <c r="A1350" t="n">
        <v>12079</v>
      </c>
      <c r="B1350" s="12" t="n">
        <v>5</v>
      </c>
      <c r="C1350" s="7" t="n">
        <v>30</v>
      </c>
      <c r="D1350" s="7" t="n">
        <v>8952</v>
      </c>
      <c r="E1350" s="7" t="n">
        <v>1</v>
      </c>
      <c r="F1350" s="13" t="n">
        <f t="normal" ca="1">A1354</f>
        <v>0</v>
      </c>
    </row>
    <row r="1351" spans="1:12">
      <c r="A1351" t="s">
        <v>4</v>
      </c>
      <c r="B1351" s="4" t="s">
        <v>5</v>
      </c>
      <c r="C1351" s="4" t="s">
        <v>15</v>
      </c>
    </row>
    <row r="1352" spans="1:12">
      <c r="A1352" t="n">
        <v>12088</v>
      </c>
      <c r="B1352" s="15" t="n">
        <v>3</v>
      </c>
      <c r="C1352" s="13" t="n">
        <f t="normal" ca="1">A1356</f>
        <v>0</v>
      </c>
    </row>
    <row r="1353" spans="1:12">
      <c r="A1353" t="s">
        <v>4</v>
      </c>
      <c r="B1353" s="4" t="s">
        <v>5</v>
      </c>
      <c r="C1353" s="4" t="s">
        <v>7</v>
      </c>
      <c r="D1353" s="4" t="s">
        <v>11</v>
      </c>
      <c r="E1353" s="4" t="s">
        <v>7</v>
      </c>
      <c r="F1353" s="4" t="s">
        <v>15</v>
      </c>
    </row>
    <row r="1354" spans="1:12">
      <c r="A1354" t="n">
        <v>12093</v>
      </c>
      <c r="B1354" s="12" t="n">
        <v>5</v>
      </c>
      <c r="C1354" s="7" t="n">
        <v>30</v>
      </c>
      <c r="D1354" s="7" t="n">
        <v>8951</v>
      </c>
      <c r="E1354" s="7" t="n">
        <v>1</v>
      </c>
      <c r="F1354" s="13" t="n">
        <f t="normal" ca="1">A1356</f>
        <v>0</v>
      </c>
    </row>
    <row r="1355" spans="1:12">
      <c r="A1355" t="s">
        <v>4</v>
      </c>
      <c r="B1355" s="4" t="s">
        <v>5</v>
      </c>
      <c r="C1355" s="4" t="s">
        <v>7</v>
      </c>
    </row>
    <row r="1356" spans="1:12">
      <c r="A1356" t="n">
        <v>12102</v>
      </c>
      <c r="B1356" s="33" t="n">
        <v>23</v>
      </c>
      <c r="C1356" s="7" t="n">
        <v>10</v>
      </c>
    </row>
    <row r="1357" spans="1:12">
      <c r="A1357" t="s">
        <v>4</v>
      </c>
      <c r="B1357" s="4" t="s">
        <v>5</v>
      </c>
      <c r="C1357" s="4" t="s">
        <v>7</v>
      </c>
      <c r="D1357" s="4" t="s">
        <v>8</v>
      </c>
    </row>
    <row r="1358" spans="1:12">
      <c r="A1358" t="n">
        <v>12104</v>
      </c>
      <c r="B1358" s="8" t="n">
        <v>2</v>
      </c>
      <c r="C1358" s="7" t="n">
        <v>10</v>
      </c>
      <c r="D1358" s="7" t="s">
        <v>112</v>
      </c>
    </row>
    <row r="1359" spans="1:12">
      <c r="A1359" t="s">
        <v>4</v>
      </c>
      <c r="B1359" s="4" t="s">
        <v>5</v>
      </c>
      <c r="C1359" s="4" t="s">
        <v>7</v>
      </c>
    </row>
    <row r="1360" spans="1:12">
      <c r="A1360" t="n">
        <v>12127</v>
      </c>
      <c r="B1360" s="11" t="n">
        <v>74</v>
      </c>
      <c r="C1360" s="7" t="n">
        <v>46</v>
      </c>
    </row>
    <row r="1361" spans="1:6">
      <c r="A1361" t="s">
        <v>4</v>
      </c>
      <c r="B1361" s="4" t="s">
        <v>5</v>
      </c>
      <c r="C1361" s="4" t="s">
        <v>7</v>
      </c>
    </row>
    <row r="1362" spans="1:6">
      <c r="A1362" t="n">
        <v>12129</v>
      </c>
      <c r="B1362" s="11" t="n">
        <v>74</v>
      </c>
      <c r="C1362" s="7" t="n">
        <v>54</v>
      </c>
    </row>
    <row r="1363" spans="1:6">
      <c r="A1363" t="s">
        <v>4</v>
      </c>
      <c r="B1363" s="4" t="s">
        <v>5</v>
      </c>
    </row>
    <row r="1364" spans="1:6">
      <c r="A1364" t="n">
        <v>12131</v>
      </c>
      <c r="B1364" s="5" t="n">
        <v>1</v>
      </c>
    </row>
    <row r="1365" spans="1:6" s="3" customFormat="1" customHeight="0">
      <c r="A1365" s="3" t="s">
        <v>2</v>
      </c>
      <c r="B1365" s="3" t="s">
        <v>145</v>
      </c>
    </row>
    <row r="1366" spans="1:6">
      <c r="A1366" t="s">
        <v>4</v>
      </c>
      <c r="B1366" s="4" t="s">
        <v>5</v>
      </c>
      <c r="C1366" s="4" t="s">
        <v>7</v>
      </c>
      <c r="D1366" s="4" t="s">
        <v>11</v>
      </c>
      <c r="E1366" s="4" t="s">
        <v>7</v>
      </c>
      <c r="F1366" s="4" t="s">
        <v>7</v>
      </c>
      <c r="G1366" s="4" t="s">
        <v>7</v>
      </c>
      <c r="H1366" s="4" t="s">
        <v>11</v>
      </c>
      <c r="I1366" s="4" t="s">
        <v>15</v>
      </c>
      <c r="J1366" s="4" t="s">
        <v>15</v>
      </c>
    </row>
    <row r="1367" spans="1:6">
      <c r="A1367" t="n">
        <v>12132</v>
      </c>
      <c r="B1367" s="41" t="n">
        <v>6</v>
      </c>
      <c r="C1367" s="7" t="n">
        <v>33</v>
      </c>
      <c r="D1367" s="7" t="n">
        <v>65534</v>
      </c>
      <c r="E1367" s="7" t="n">
        <v>9</v>
      </c>
      <c r="F1367" s="7" t="n">
        <v>1</v>
      </c>
      <c r="G1367" s="7" t="n">
        <v>1</v>
      </c>
      <c r="H1367" s="7" t="n">
        <v>2</v>
      </c>
      <c r="I1367" s="13" t="n">
        <f t="normal" ca="1">A1369</f>
        <v>0</v>
      </c>
      <c r="J1367" s="13" t="n">
        <f t="normal" ca="1">A1381</f>
        <v>0</v>
      </c>
    </row>
    <row r="1368" spans="1:6">
      <c r="A1368" t="s">
        <v>4</v>
      </c>
      <c r="B1368" s="4" t="s">
        <v>5</v>
      </c>
      <c r="C1368" s="4" t="s">
        <v>7</v>
      </c>
      <c r="D1368" s="4" t="s">
        <v>11</v>
      </c>
      <c r="E1368" s="4" t="s">
        <v>7</v>
      </c>
      <c r="F1368" s="4" t="s">
        <v>7</v>
      </c>
      <c r="G1368" s="4" t="s">
        <v>15</v>
      </c>
    </row>
    <row r="1369" spans="1:6">
      <c r="A1369" t="n">
        <v>12149</v>
      </c>
      <c r="B1369" s="12" t="n">
        <v>5</v>
      </c>
      <c r="C1369" s="7" t="n">
        <v>30</v>
      </c>
      <c r="D1369" s="7" t="n">
        <v>8619</v>
      </c>
      <c r="E1369" s="7" t="n">
        <v>8</v>
      </c>
      <c r="F1369" s="7" t="n">
        <v>1</v>
      </c>
      <c r="G1369" s="13" t="n">
        <f t="normal" ca="1">A1377</f>
        <v>0</v>
      </c>
    </row>
    <row r="1370" spans="1:6">
      <c r="A1370" t="s">
        <v>4</v>
      </c>
      <c r="B1370" s="4" t="s">
        <v>5</v>
      </c>
      <c r="C1370" s="4" t="s">
        <v>11</v>
      </c>
      <c r="D1370" s="4" t="s">
        <v>13</v>
      </c>
      <c r="E1370" s="4" t="s">
        <v>13</v>
      </c>
      <c r="F1370" s="4" t="s">
        <v>13</v>
      </c>
      <c r="G1370" s="4" t="s">
        <v>13</v>
      </c>
    </row>
    <row r="1371" spans="1:6">
      <c r="A1371" t="n">
        <v>12159</v>
      </c>
      <c r="B1371" s="42" t="n">
        <v>46</v>
      </c>
      <c r="C1371" s="7" t="n">
        <v>65534</v>
      </c>
      <c r="D1371" s="7" t="n">
        <v>-259.480010986328</v>
      </c>
      <c r="E1371" s="7" t="n">
        <v>93.1600036621094</v>
      </c>
      <c r="F1371" s="7" t="n">
        <v>339.359985351563</v>
      </c>
      <c r="G1371" s="7" t="n">
        <v>116.699996948242</v>
      </c>
    </row>
    <row r="1372" spans="1:6">
      <c r="A1372" t="s">
        <v>4</v>
      </c>
      <c r="B1372" s="4" t="s">
        <v>5</v>
      </c>
      <c r="C1372" s="4" t="s">
        <v>7</v>
      </c>
      <c r="D1372" s="4" t="s">
        <v>11</v>
      </c>
      <c r="E1372" s="4" t="s">
        <v>14</v>
      </c>
    </row>
    <row r="1373" spans="1:6">
      <c r="A1373" t="n">
        <v>12178</v>
      </c>
      <c r="B1373" s="11" t="n">
        <v>74</v>
      </c>
      <c r="C1373" s="7" t="n">
        <v>33</v>
      </c>
      <c r="D1373" s="7" t="n">
        <v>65534</v>
      </c>
      <c r="E1373" s="7" t="n">
        <v>1114636288</v>
      </c>
    </row>
    <row r="1374" spans="1:6">
      <c r="A1374" t="s">
        <v>4</v>
      </c>
      <c r="B1374" s="4" t="s">
        <v>5</v>
      </c>
      <c r="C1374" s="4" t="s">
        <v>15</v>
      </c>
    </row>
    <row r="1375" spans="1:6">
      <c r="A1375" t="n">
        <v>12186</v>
      </c>
      <c r="B1375" s="15" t="n">
        <v>3</v>
      </c>
      <c r="C1375" s="13" t="n">
        <f t="normal" ca="1">A1379</f>
        <v>0</v>
      </c>
    </row>
    <row r="1376" spans="1:6">
      <c r="A1376" t="s">
        <v>4</v>
      </c>
      <c r="B1376" s="4" t="s">
        <v>5</v>
      </c>
      <c r="C1376" s="4" t="s">
        <v>11</v>
      </c>
      <c r="D1376" s="4" t="s">
        <v>14</v>
      </c>
    </row>
    <row r="1377" spans="1:10">
      <c r="A1377" t="n">
        <v>12191</v>
      </c>
      <c r="B1377" s="49" t="n">
        <v>43</v>
      </c>
      <c r="C1377" s="7" t="n">
        <v>65534</v>
      </c>
      <c r="D1377" s="7" t="n">
        <v>1</v>
      </c>
    </row>
    <row r="1378" spans="1:10">
      <c r="A1378" t="s">
        <v>4</v>
      </c>
      <c r="B1378" s="4" t="s">
        <v>5</v>
      </c>
      <c r="C1378" s="4" t="s">
        <v>15</v>
      </c>
    </row>
    <row r="1379" spans="1:10">
      <c r="A1379" t="n">
        <v>12198</v>
      </c>
      <c r="B1379" s="15" t="n">
        <v>3</v>
      </c>
      <c r="C1379" s="13" t="n">
        <f t="normal" ca="1">A1381</f>
        <v>0</v>
      </c>
    </row>
    <row r="1380" spans="1:10">
      <c r="A1380" t="s">
        <v>4</v>
      </c>
      <c r="B1380" s="4" t="s">
        <v>5</v>
      </c>
    </row>
    <row r="1381" spans="1:10">
      <c r="A1381" t="n">
        <v>12203</v>
      </c>
      <c r="B1381" s="5" t="n">
        <v>1</v>
      </c>
    </row>
    <row r="1382" spans="1:10" s="3" customFormat="1" customHeight="0">
      <c r="A1382" s="3" t="s">
        <v>2</v>
      </c>
      <c r="B1382" s="3" t="s">
        <v>146</v>
      </c>
    </row>
    <row r="1383" spans="1:10">
      <c r="A1383" t="s">
        <v>4</v>
      </c>
      <c r="B1383" s="4" t="s">
        <v>5</v>
      </c>
      <c r="C1383" s="4" t="s">
        <v>7</v>
      </c>
      <c r="D1383" s="4" t="s">
        <v>11</v>
      </c>
      <c r="E1383" s="4" t="s">
        <v>7</v>
      </c>
      <c r="F1383" s="4" t="s">
        <v>15</v>
      </c>
    </row>
    <row r="1384" spans="1:10">
      <c r="A1384" t="n">
        <v>12204</v>
      </c>
      <c r="B1384" s="12" t="n">
        <v>5</v>
      </c>
      <c r="C1384" s="7" t="n">
        <v>30</v>
      </c>
      <c r="D1384" s="7" t="n">
        <v>10225</v>
      </c>
      <c r="E1384" s="7" t="n">
        <v>1</v>
      </c>
      <c r="F1384" s="13" t="n">
        <f t="normal" ca="1">A1388</f>
        <v>0</v>
      </c>
    </row>
    <row r="1385" spans="1:10">
      <c r="A1385" t="s">
        <v>4</v>
      </c>
      <c r="B1385" s="4" t="s">
        <v>5</v>
      </c>
      <c r="C1385" s="4" t="s">
        <v>15</v>
      </c>
    </row>
    <row r="1386" spans="1:10">
      <c r="A1386" t="n">
        <v>12213</v>
      </c>
      <c r="B1386" s="15" t="n">
        <v>3</v>
      </c>
      <c r="C1386" s="13" t="n">
        <f t="normal" ca="1">A1448</f>
        <v>0</v>
      </c>
    </row>
    <row r="1387" spans="1:10">
      <c r="A1387" t="s">
        <v>4</v>
      </c>
      <c r="B1387" s="4" t="s">
        <v>5</v>
      </c>
      <c r="C1387" s="4" t="s">
        <v>7</v>
      </c>
      <c r="D1387" s="4" t="s">
        <v>11</v>
      </c>
      <c r="E1387" s="4" t="s">
        <v>7</v>
      </c>
      <c r="F1387" s="4" t="s">
        <v>15</v>
      </c>
    </row>
    <row r="1388" spans="1:10">
      <c r="A1388" t="n">
        <v>12218</v>
      </c>
      <c r="B1388" s="12" t="n">
        <v>5</v>
      </c>
      <c r="C1388" s="7" t="n">
        <v>30</v>
      </c>
      <c r="D1388" s="7" t="n">
        <v>9724</v>
      </c>
      <c r="E1388" s="7" t="n">
        <v>1</v>
      </c>
      <c r="F1388" s="13" t="n">
        <f t="normal" ca="1">A1392</f>
        <v>0</v>
      </c>
    </row>
    <row r="1389" spans="1:10">
      <c r="A1389" t="s">
        <v>4</v>
      </c>
      <c r="B1389" s="4" t="s">
        <v>5</v>
      </c>
      <c r="C1389" s="4" t="s">
        <v>15</v>
      </c>
    </row>
    <row r="1390" spans="1:10">
      <c r="A1390" t="n">
        <v>12227</v>
      </c>
      <c r="B1390" s="15" t="n">
        <v>3</v>
      </c>
      <c r="C1390" s="13" t="n">
        <f t="normal" ca="1">A1448</f>
        <v>0</v>
      </c>
    </row>
    <row r="1391" spans="1:10">
      <c r="A1391" t="s">
        <v>4</v>
      </c>
      <c r="B1391" s="4" t="s">
        <v>5</v>
      </c>
      <c r="C1391" s="4" t="s">
        <v>7</v>
      </c>
      <c r="D1391" s="4" t="s">
        <v>11</v>
      </c>
      <c r="E1391" s="4" t="s">
        <v>7</v>
      </c>
      <c r="F1391" s="4" t="s">
        <v>15</v>
      </c>
    </row>
    <row r="1392" spans="1:10">
      <c r="A1392" t="n">
        <v>12232</v>
      </c>
      <c r="B1392" s="12" t="n">
        <v>5</v>
      </c>
      <c r="C1392" s="7" t="n">
        <v>30</v>
      </c>
      <c r="D1392" s="7" t="n">
        <v>9721</v>
      </c>
      <c r="E1392" s="7" t="n">
        <v>1</v>
      </c>
      <c r="F1392" s="13" t="n">
        <f t="normal" ca="1">A1396</f>
        <v>0</v>
      </c>
    </row>
    <row r="1393" spans="1:6">
      <c r="A1393" t="s">
        <v>4</v>
      </c>
      <c r="B1393" s="4" t="s">
        <v>5</v>
      </c>
      <c r="C1393" s="4" t="s">
        <v>15</v>
      </c>
    </row>
    <row r="1394" spans="1:6">
      <c r="A1394" t="n">
        <v>12241</v>
      </c>
      <c r="B1394" s="15" t="n">
        <v>3</v>
      </c>
      <c r="C1394" s="13" t="n">
        <f t="normal" ca="1">A1448</f>
        <v>0</v>
      </c>
    </row>
    <row r="1395" spans="1:6">
      <c r="A1395" t="s">
        <v>4</v>
      </c>
      <c r="B1395" s="4" t="s">
        <v>5</v>
      </c>
      <c r="C1395" s="4" t="s">
        <v>7</v>
      </c>
      <c r="D1395" s="4" t="s">
        <v>11</v>
      </c>
      <c r="E1395" s="4" t="s">
        <v>7</v>
      </c>
      <c r="F1395" s="4" t="s">
        <v>15</v>
      </c>
    </row>
    <row r="1396" spans="1:6">
      <c r="A1396" t="n">
        <v>12246</v>
      </c>
      <c r="B1396" s="12" t="n">
        <v>5</v>
      </c>
      <c r="C1396" s="7" t="n">
        <v>30</v>
      </c>
      <c r="D1396" s="7" t="n">
        <v>9712</v>
      </c>
      <c r="E1396" s="7" t="n">
        <v>1</v>
      </c>
      <c r="F1396" s="13" t="n">
        <f t="normal" ca="1">A1400</f>
        <v>0</v>
      </c>
    </row>
    <row r="1397" spans="1:6">
      <c r="A1397" t="s">
        <v>4</v>
      </c>
      <c r="B1397" s="4" t="s">
        <v>5</v>
      </c>
      <c r="C1397" s="4" t="s">
        <v>15</v>
      </c>
    </row>
    <row r="1398" spans="1:6">
      <c r="A1398" t="n">
        <v>12255</v>
      </c>
      <c r="B1398" s="15" t="n">
        <v>3</v>
      </c>
      <c r="C1398" s="13" t="n">
        <f t="normal" ca="1">A1448</f>
        <v>0</v>
      </c>
    </row>
    <row r="1399" spans="1:6">
      <c r="A1399" t="s">
        <v>4</v>
      </c>
      <c r="B1399" s="4" t="s">
        <v>5</v>
      </c>
      <c r="C1399" s="4" t="s">
        <v>7</v>
      </c>
      <c r="D1399" s="4" t="s">
        <v>11</v>
      </c>
      <c r="E1399" s="4" t="s">
        <v>7</v>
      </c>
      <c r="F1399" s="4" t="s">
        <v>15</v>
      </c>
    </row>
    <row r="1400" spans="1:6">
      <c r="A1400" t="n">
        <v>12260</v>
      </c>
      <c r="B1400" s="12" t="n">
        <v>5</v>
      </c>
      <c r="C1400" s="7" t="n">
        <v>30</v>
      </c>
      <c r="D1400" s="7" t="n">
        <v>8952</v>
      </c>
      <c r="E1400" s="7" t="n">
        <v>1</v>
      </c>
      <c r="F1400" s="13" t="n">
        <f t="normal" ca="1">A1446</f>
        <v>0</v>
      </c>
    </row>
    <row r="1401" spans="1:6">
      <c r="A1401" t="s">
        <v>4</v>
      </c>
      <c r="B1401" s="4" t="s">
        <v>5</v>
      </c>
      <c r="C1401" s="4" t="s">
        <v>11</v>
      </c>
      <c r="D1401" s="4" t="s">
        <v>7</v>
      </c>
      <c r="E1401" s="4" t="s">
        <v>7</v>
      </c>
      <c r="F1401" s="4" t="s">
        <v>8</v>
      </c>
    </row>
    <row r="1402" spans="1:6">
      <c r="A1402" t="n">
        <v>12269</v>
      </c>
      <c r="B1402" s="17" t="n">
        <v>20</v>
      </c>
      <c r="C1402" s="7" t="n">
        <v>65534</v>
      </c>
      <c r="D1402" s="7" t="n">
        <v>3</v>
      </c>
      <c r="E1402" s="7" t="n">
        <v>10</v>
      </c>
      <c r="F1402" s="7" t="s">
        <v>124</v>
      </c>
    </row>
    <row r="1403" spans="1:6">
      <c r="A1403" t="s">
        <v>4</v>
      </c>
      <c r="B1403" s="4" t="s">
        <v>5</v>
      </c>
      <c r="C1403" s="4" t="s">
        <v>11</v>
      </c>
    </row>
    <row r="1404" spans="1:6">
      <c r="A1404" t="n">
        <v>12290</v>
      </c>
      <c r="B1404" s="24" t="n">
        <v>16</v>
      </c>
      <c r="C1404" s="7" t="n">
        <v>0</v>
      </c>
    </row>
    <row r="1405" spans="1:6">
      <c r="A1405" t="s">
        <v>4</v>
      </c>
      <c r="B1405" s="4" t="s">
        <v>5</v>
      </c>
      <c r="C1405" s="4" t="s">
        <v>7</v>
      </c>
      <c r="D1405" s="4" t="s">
        <v>11</v>
      </c>
    </row>
    <row r="1406" spans="1:6">
      <c r="A1406" t="n">
        <v>12293</v>
      </c>
      <c r="B1406" s="30" t="n">
        <v>22</v>
      </c>
      <c r="C1406" s="7" t="n">
        <v>10</v>
      </c>
      <c r="D1406" s="7" t="n">
        <v>0</v>
      </c>
    </row>
    <row r="1407" spans="1:6">
      <c r="A1407" t="s">
        <v>4</v>
      </c>
      <c r="B1407" s="4" t="s">
        <v>5</v>
      </c>
      <c r="C1407" s="4" t="s">
        <v>7</v>
      </c>
      <c r="D1407" s="45" t="s">
        <v>130</v>
      </c>
      <c r="E1407" s="4" t="s">
        <v>5</v>
      </c>
      <c r="F1407" s="4" t="s">
        <v>11</v>
      </c>
      <c r="G1407" s="4" t="s">
        <v>7</v>
      </c>
      <c r="H1407" s="4" t="s">
        <v>7</v>
      </c>
      <c r="I1407" s="4" t="s">
        <v>7</v>
      </c>
      <c r="J1407" s="45" t="s">
        <v>131</v>
      </c>
      <c r="K1407" s="4" t="s">
        <v>7</v>
      </c>
      <c r="L1407" s="4" t="s">
        <v>11</v>
      </c>
      <c r="M1407" s="4" t="s">
        <v>7</v>
      </c>
      <c r="N1407" s="4" t="s">
        <v>7</v>
      </c>
      <c r="O1407" s="4" t="s">
        <v>7</v>
      </c>
      <c r="P1407" s="4" t="s">
        <v>15</v>
      </c>
    </row>
    <row r="1408" spans="1:6">
      <c r="A1408" t="n">
        <v>12297</v>
      </c>
      <c r="B1408" s="12" t="n">
        <v>5</v>
      </c>
      <c r="C1408" s="7" t="n">
        <v>28</v>
      </c>
      <c r="D1408" s="45" t="s">
        <v>3</v>
      </c>
      <c r="E1408" s="50" t="n">
        <v>105</v>
      </c>
      <c r="F1408" s="7" t="n">
        <v>5</v>
      </c>
      <c r="G1408" s="7" t="n">
        <v>0</v>
      </c>
      <c r="H1408" s="7" t="n">
        <v>1</v>
      </c>
      <c r="I1408" s="7" t="n">
        <v>1</v>
      </c>
      <c r="J1408" s="45" t="s">
        <v>3</v>
      </c>
      <c r="K1408" s="7" t="n">
        <v>30</v>
      </c>
      <c r="L1408" s="7" t="n">
        <v>8730</v>
      </c>
      <c r="M1408" s="7" t="n">
        <v>8</v>
      </c>
      <c r="N1408" s="7" t="n">
        <v>9</v>
      </c>
      <c r="O1408" s="7" t="n">
        <v>1</v>
      </c>
      <c r="P1408" s="13" t="n">
        <f t="normal" ca="1">A1422</f>
        <v>0</v>
      </c>
    </row>
    <row r="1409" spans="1:16">
      <c r="A1409" t="s">
        <v>4</v>
      </c>
      <c r="B1409" s="4" t="s">
        <v>5</v>
      </c>
      <c r="C1409" s="4" t="s">
        <v>7</v>
      </c>
      <c r="D1409" s="4" t="s">
        <v>11</v>
      </c>
      <c r="E1409" s="4" t="s">
        <v>8</v>
      </c>
    </row>
    <row r="1410" spans="1:16">
      <c r="A1410" t="n">
        <v>12315</v>
      </c>
      <c r="B1410" s="43" t="n">
        <v>51</v>
      </c>
      <c r="C1410" s="7" t="n">
        <v>4</v>
      </c>
      <c r="D1410" s="7" t="n">
        <v>7025</v>
      </c>
      <c r="E1410" s="7" t="s">
        <v>141</v>
      </c>
    </row>
    <row r="1411" spans="1:16">
      <c r="A1411" t="s">
        <v>4</v>
      </c>
      <c r="B1411" s="4" t="s">
        <v>5</v>
      </c>
      <c r="C1411" s="4" t="s">
        <v>11</v>
      </c>
    </row>
    <row r="1412" spans="1:16">
      <c r="A1412" t="n">
        <v>12329</v>
      </c>
      <c r="B1412" s="24" t="n">
        <v>16</v>
      </c>
      <c r="C1412" s="7" t="n">
        <v>0</v>
      </c>
    </row>
    <row r="1413" spans="1:16">
      <c r="A1413" t="s">
        <v>4</v>
      </c>
      <c r="B1413" s="4" t="s">
        <v>5</v>
      </c>
      <c r="C1413" s="4" t="s">
        <v>11</v>
      </c>
      <c r="D1413" s="4" t="s">
        <v>110</v>
      </c>
      <c r="E1413" s="4" t="s">
        <v>7</v>
      </c>
      <c r="F1413" s="4" t="s">
        <v>7</v>
      </c>
      <c r="G1413" s="4" t="s">
        <v>110</v>
      </c>
      <c r="H1413" s="4" t="s">
        <v>7</v>
      </c>
      <c r="I1413" s="4" t="s">
        <v>7</v>
      </c>
      <c r="J1413" s="4" t="s">
        <v>110</v>
      </c>
      <c r="K1413" s="4" t="s">
        <v>7</v>
      </c>
      <c r="L1413" s="4" t="s">
        <v>7</v>
      </c>
    </row>
    <row r="1414" spans="1:16">
      <c r="A1414" t="n">
        <v>12332</v>
      </c>
      <c r="B1414" s="44" t="n">
        <v>26</v>
      </c>
      <c r="C1414" s="7" t="n">
        <v>7025</v>
      </c>
      <c r="D1414" s="7" t="s">
        <v>147</v>
      </c>
      <c r="E1414" s="7" t="n">
        <v>2</v>
      </c>
      <c r="F1414" s="7" t="n">
        <v>3</v>
      </c>
      <c r="G1414" s="7" t="s">
        <v>148</v>
      </c>
      <c r="H1414" s="7" t="n">
        <v>2</v>
      </c>
      <c r="I1414" s="7" t="n">
        <v>3</v>
      </c>
      <c r="J1414" s="7" t="s">
        <v>149</v>
      </c>
      <c r="K1414" s="7" t="n">
        <v>2</v>
      </c>
      <c r="L1414" s="7" t="n">
        <v>0</v>
      </c>
    </row>
    <row r="1415" spans="1:16">
      <c r="A1415" t="s">
        <v>4</v>
      </c>
      <c r="B1415" s="4" t="s">
        <v>5</v>
      </c>
    </row>
    <row r="1416" spans="1:16">
      <c r="A1416" t="n">
        <v>12691</v>
      </c>
      <c r="B1416" s="36" t="n">
        <v>28</v>
      </c>
    </row>
    <row r="1417" spans="1:16">
      <c r="A1417" t="s">
        <v>4</v>
      </c>
      <c r="B1417" s="4" t="s">
        <v>5</v>
      </c>
      <c r="C1417" s="4" t="s">
        <v>11</v>
      </c>
    </row>
    <row r="1418" spans="1:16">
      <c r="A1418" t="n">
        <v>12692</v>
      </c>
      <c r="B1418" s="48" t="n">
        <v>12</v>
      </c>
      <c r="C1418" s="7" t="n">
        <v>8730</v>
      </c>
    </row>
    <row r="1419" spans="1:16">
      <c r="A1419" t="s">
        <v>4</v>
      </c>
      <c r="B1419" s="4" t="s">
        <v>5</v>
      </c>
      <c r="C1419" s="4" t="s">
        <v>15</v>
      </c>
    </row>
    <row r="1420" spans="1:16">
      <c r="A1420" t="n">
        <v>12695</v>
      </c>
      <c r="B1420" s="15" t="n">
        <v>3</v>
      </c>
      <c r="C1420" s="13" t="n">
        <f t="normal" ca="1">A1444</f>
        <v>0</v>
      </c>
    </row>
    <row r="1421" spans="1:16">
      <c r="A1421" t="s">
        <v>4</v>
      </c>
      <c r="B1421" s="4" t="s">
        <v>5</v>
      </c>
      <c r="C1421" s="4" t="s">
        <v>7</v>
      </c>
      <c r="D1421" s="4" t="s">
        <v>11</v>
      </c>
      <c r="E1421" s="4" t="s">
        <v>7</v>
      </c>
      <c r="F1421" s="4" t="s">
        <v>7</v>
      </c>
      <c r="G1421" s="4" t="s">
        <v>15</v>
      </c>
    </row>
    <row r="1422" spans="1:16">
      <c r="A1422" t="n">
        <v>12700</v>
      </c>
      <c r="B1422" s="12" t="n">
        <v>5</v>
      </c>
      <c r="C1422" s="7" t="n">
        <v>30</v>
      </c>
      <c r="D1422" s="7" t="n">
        <v>1</v>
      </c>
      <c r="E1422" s="7" t="n">
        <v>8</v>
      </c>
      <c r="F1422" s="7" t="n">
        <v>1</v>
      </c>
      <c r="G1422" s="13" t="n">
        <f t="normal" ca="1">A1436</f>
        <v>0</v>
      </c>
    </row>
    <row r="1423" spans="1:16">
      <c r="A1423" t="s">
        <v>4</v>
      </c>
      <c r="B1423" s="4" t="s">
        <v>5</v>
      </c>
      <c r="C1423" s="4" t="s">
        <v>7</v>
      </c>
      <c r="D1423" s="4" t="s">
        <v>11</v>
      </c>
      <c r="E1423" s="4" t="s">
        <v>8</v>
      </c>
    </row>
    <row r="1424" spans="1:16">
      <c r="A1424" t="n">
        <v>12710</v>
      </c>
      <c r="B1424" s="43" t="n">
        <v>51</v>
      </c>
      <c r="C1424" s="7" t="n">
        <v>4</v>
      </c>
      <c r="D1424" s="7" t="n">
        <v>7025</v>
      </c>
      <c r="E1424" s="7" t="s">
        <v>125</v>
      </c>
    </row>
    <row r="1425" spans="1:12">
      <c r="A1425" t="s">
        <v>4</v>
      </c>
      <c r="B1425" s="4" t="s">
        <v>5</v>
      </c>
      <c r="C1425" s="4" t="s">
        <v>11</v>
      </c>
    </row>
    <row r="1426" spans="1:12">
      <c r="A1426" t="n">
        <v>12723</v>
      </c>
      <c r="B1426" s="24" t="n">
        <v>16</v>
      </c>
      <c r="C1426" s="7" t="n">
        <v>0</v>
      </c>
    </row>
    <row r="1427" spans="1:12">
      <c r="A1427" t="s">
        <v>4</v>
      </c>
      <c r="B1427" s="4" t="s">
        <v>5</v>
      </c>
      <c r="C1427" s="4" t="s">
        <v>11</v>
      </c>
      <c r="D1427" s="4" t="s">
        <v>110</v>
      </c>
      <c r="E1427" s="4" t="s">
        <v>7</v>
      </c>
      <c r="F1427" s="4" t="s">
        <v>7</v>
      </c>
      <c r="G1427" s="4" t="s">
        <v>110</v>
      </c>
      <c r="H1427" s="4" t="s">
        <v>7</v>
      </c>
      <c r="I1427" s="4" t="s">
        <v>7</v>
      </c>
      <c r="J1427" s="4" t="s">
        <v>110</v>
      </c>
      <c r="K1427" s="4" t="s">
        <v>7</v>
      </c>
      <c r="L1427" s="4" t="s">
        <v>7</v>
      </c>
      <c r="M1427" s="4" t="s">
        <v>110</v>
      </c>
      <c r="N1427" s="4" t="s">
        <v>7</v>
      </c>
      <c r="O1427" s="4" t="s">
        <v>7</v>
      </c>
    </row>
    <row r="1428" spans="1:12">
      <c r="A1428" t="n">
        <v>12726</v>
      </c>
      <c r="B1428" s="44" t="n">
        <v>26</v>
      </c>
      <c r="C1428" s="7" t="n">
        <v>7025</v>
      </c>
      <c r="D1428" s="7" t="s">
        <v>150</v>
      </c>
      <c r="E1428" s="7" t="n">
        <v>2</v>
      </c>
      <c r="F1428" s="7" t="n">
        <v>3</v>
      </c>
      <c r="G1428" s="7" t="s">
        <v>151</v>
      </c>
      <c r="H1428" s="7" t="n">
        <v>2</v>
      </c>
      <c r="I1428" s="7" t="n">
        <v>3</v>
      </c>
      <c r="J1428" s="7" t="s">
        <v>152</v>
      </c>
      <c r="K1428" s="7" t="n">
        <v>2</v>
      </c>
      <c r="L1428" s="7" t="n">
        <v>3</v>
      </c>
      <c r="M1428" s="7" t="s">
        <v>153</v>
      </c>
      <c r="N1428" s="7" t="n">
        <v>2</v>
      </c>
      <c r="O1428" s="7" t="n">
        <v>0</v>
      </c>
    </row>
    <row r="1429" spans="1:12">
      <c r="A1429" t="s">
        <v>4</v>
      </c>
      <c r="B1429" s="4" t="s">
        <v>5</v>
      </c>
    </row>
    <row r="1430" spans="1:12">
      <c r="A1430" t="n">
        <v>13006</v>
      </c>
      <c r="B1430" s="36" t="n">
        <v>28</v>
      </c>
    </row>
    <row r="1431" spans="1:12">
      <c r="A1431" t="s">
        <v>4</v>
      </c>
      <c r="B1431" s="4" t="s">
        <v>5</v>
      </c>
      <c r="C1431" s="4" t="s">
        <v>11</v>
      </c>
    </row>
    <row r="1432" spans="1:12">
      <c r="A1432" t="n">
        <v>13007</v>
      </c>
      <c r="B1432" s="48" t="n">
        <v>12</v>
      </c>
      <c r="C1432" s="7" t="n">
        <v>1</v>
      </c>
    </row>
    <row r="1433" spans="1:12">
      <c r="A1433" t="s">
        <v>4</v>
      </c>
      <c r="B1433" s="4" t="s">
        <v>5</v>
      </c>
      <c r="C1433" s="4" t="s">
        <v>15</v>
      </c>
    </row>
    <row r="1434" spans="1:12">
      <c r="A1434" t="n">
        <v>13010</v>
      </c>
      <c r="B1434" s="15" t="n">
        <v>3</v>
      </c>
      <c r="C1434" s="13" t="n">
        <f t="normal" ca="1">A1444</f>
        <v>0</v>
      </c>
    </row>
    <row r="1435" spans="1:12">
      <c r="A1435" t="s">
        <v>4</v>
      </c>
      <c r="B1435" s="4" t="s">
        <v>5</v>
      </c>
      <c r="C1435" s="4" t="s">
        <v>7</v>
      </c>
      <c r="D1435" s="4" t="s">
        <v>11</v>
      </c>
      <c r="E1435" s="4" t="s">
        <v>8</v>
      </c>
    </row>
    <row r="1436" spans="1:12">
      <c r="A1436" t="n">
        <v>13015</v>
      </c>
      <c r="B1436" s="43" t="n">
        <v>51</v>
      </c>
      <c r="C1436" s="7" t="n">
        <v>4</v>
      </c>
      <c r="D1436" s="7" t="n">
        <v>7025</v>
      </c>
      <c r="E1436" s="7" t="s">
        <v>125</v>
      </c>
    </row>
    <row r="1437" spans="1:12">
      <c r="A1437" t="s">
        <v>4</v>
      </c>
      <c r="B1437" s="4" t="s">
        <v>5</v>
      </c>
      <c r="C1437" s="4" t="s">
        <v>11</v>
      </c>
    </row>
    <row r="1438" spans="1:12">
      <c r="A1438" t="n">
        <v>13028</v>
      </c>
      <c r="B1438" s="24" t="n">
        <v>16</v>
      </c>
      <c r="C1438" s="7" t="n">
        <v>0</v>
      </c>
    </row>
    <row r="1439" spans="1:12">
      <c r="A1439" t="s">
        <v>4</v>
      </c>
      <c r="B1439" s="4" t="s">
        <v>5</v>
      </c>
      <c r="C1439" s="4" t="s">
        <v>11</v>
      </c>
      <c r="D1439" s="4" t="s">
        <v>110</v>
      </c>
      <c r="E1439" s="4" t="s">
        <v>7</v>
      </c>
      <c r="F1439" s="4" t="s">
        <v>7</v>
      </c>
      <c r="G1439" s="4" t="s">
        <v>110</v>
      </c>
      <c r="H1439" s="4" t="s">
        <v>7</v>
      </c>
      <c r="I1439" s="4" t="s">
        <v>7</v>
      </c>
    </row>
    <row r="1440" spans="1:12">
      <c r="A1440" t="n">
        <v>13031</v>
      </c>
      <c r="B1440" s="44" t="n">
        <v>26</v>
      </c>
      <c r="C1440" s="7" t="n">
        <v>7025</v>
      </c>
      <c r="D1440" s="7" t="s">
        <v>154</v>
      </c>
      <c r="E1440" s="7" t="n">
        <v>2</v>
      </c>
      <c r="F1440" s="7" t="n">
        <v>3</v>
      </c>
      <c r="G1440" s="7" t="s">
        <v>155</v>
      </c>
      <c r="H1440" s="7" t="n">
        <v>2</v>
      </c>
      <c r="I1440" s="7" t="n">
        <v>0</v>
      </c>
    </row>
    <row r="1441" spans="1:15">
      <c r="A1441" t="s">
        <v>4</v>
      </c>
      <c r="B1441" s="4" t="s">
        <v>5</v>
      </c>
    </row>
    <row r="1442" spans="1:15">
      <c r="A1442" t="n">
        <v>13235</v>
      </c>
      <c r="B1442" s="36" t="n">
        <v>28</v>
      </c>
    </row>
    <row r="1443" spans="1:15">
      <c r="A1443" t="s">
        <v>4</v>
      </c>
      <c r="B1443" s="4" t="s">
        <v>5</v>
      </c>
      <c r="C1443" s="4" t="s">
        <v>15</v>
      </c>
    </row>
    <row r="1444" spans="1:15">
      <c r="A1444" t="n">
        <v>13236</v>
      </c>
      <c r="B1444" s="15" t="n">
        <v>3</v>
      </c>
      <c r="C1444" s="13" t="n">
        <f t="normal" ca="1">A1448</f>
        <v>0</v>
      </c>
    </row>
    <row r="1445" spans="1:15">
      <c r="A1445" t="s">
        <v>4</v>
      </c>
      <c r="B1445" s="4" t="s">
        <v>5</v>
      </c>
      <c r="C1445" s="4" t="s">
        <v>7</v>
      </c>
      <c r="D1445" s="4" t="s">
        <v>11</v>
      </c>
      <c r="E1445" s="4" t="s">
        <v>7</v>
      </c>
      <c r="F1445" s="4" t="s">
        <v>15</v>
      </c>
    </row>
    <row r="1446" spans="1:15">
      <c r="A1446" t="n">
        <v>13241</v>
      </c>
      <c r="B1446" s="12" t="n">
        <v>5</v>
      </c>
      <c r="C1446" s="7" t="n">
        <v>30</v>
      </c>
      <c r="D1446" s="7" t="n">
        <v>8951</v>
      </c>
      <c r="E1446" s="7" t="n">
        <v>1</v>
      </c>
      <c r="F1446" s="13" t="n">
        <f t="normal" ca="1">A1448</f>
        <v>0</v>
      </c>
    </row>
    <row r="1447" spans="1:15">
      <c r="A1447" t="s">
        <v>4</v>
      </c>
      <c r="B1447" s="4" t="s">
        <v>5</v>
      </c>
      <c r="C1447" s="4" t="s">
        <v>7</v>
      </c>
    </row>
    <row r="1448" spans="1:15">
      <c r="A1448" t="n">
        <v>13250</v>
      </c>
      <c r="B1448" s="33" t="n">
        <v>23</v>
      </c>
      <c r="C1448" s="7" t="n">
        <v>10</v>
      </c>
    </row>
    <row r="1449" spans="1:15">
      <c r="A1449" t="s">
        <v>4</v>
      </c>
      <c r="B1449" s="4" t="s">
        <v>5</v>
      </c>
      <c r="C1449" s="4" t="s">
        <v>7</v>
      </c>
      <c r="D1449" s="4" t="s">
        <v>8</v>
      </c>
    </row>
    <row r="1450" spans="1:15">
      <c r="A1450" t="n">
        <v>13252</v>
      </c>
      <c r="B1450" s="8" t="n">
        <v>2</v>
      </c>
      <c r="C1450" s="7" t="n">
        <v>10</v>
      </c>
      <c r="D1450" s="7" t="s">
        <v>112</v>
      </c>
    </row>
    <row r="1451" spans="1:15">
      <c r="A1451" t="s">
        <v>4</v>
      </c>
      <c r="B1451" s="4" t="s">
        <v>5</v>
      </c>
      <c r="C1451" s="4" t="s">
        <v>7</v>
      </c>
    </row>
    <row r="1452" spans="1:15">
      <c r="A1452" t="n">
        <v>13275</v>
      </c>
      <c r="B1452" s="11" t="n">
        <v>74</v>
      </c>
      <c r="C1452" s="7" t="n">
        <v>46</v>
      </c>
    </row>
    <row r="1453" spans="1:15">
      <c r="A1453" t="s">
        <v>4</v>
      </c>
      <c r="B1453" s="4" t="s">
        <v>5</v>
      </c>
      <c r="C1453" s="4" t="s">
        <v>7</v>
      </c>
    </row>
    <row r="1454" spans="1:15">
      <c r="A1454" t="n">
        <v>13277</v>
      </c>
      <c r="B1454" s="11" t="n">
        <v>74</v>
      </c>
      <c r="C1454" s="7" t="n">
        <v>54</v>
      </c>
    </row>
    <row r="1455" spans="1:15">
      <c r="A1455" t="s">
        <v>4</v>
      </c>
      <c r="B1455" s="4" t="s">
        <v>5</v>
      </c>
    </row>
    <row r="1456" spans="1:15">
      <c r="A1456" t="n">
        <v>13279</v>
      </c>
      <c r="B1456" s="5" t="n">
        <v>1</v>
      </c>
    </row>
    <row r="1457" spans="1:6" s="3" customFormat="1" customHeight="0">
      <c r="A1457" s="3" t="s">
        <v>2</v>
      </c>
      <c r="B1457" s="3" t="s">
        <v>156</v>
      </c>
    </row>
    <row r="1458" spans="1:6">
      <c r="A1458" t="s">
        <v>4</v>
      </c>
      <c r="B1458" s="4" t="s">
        <v>5</v>
      </c>
      <c r="C1458" s="4" t="s">
        <v>7</v>
      </c>
      <c r="D1458" s="4" t="s">
        <v>11</v>
      </c>
      <c r="E1458" s="4" t="s">
        <v>7</v>
      </c>
      <c r="F1458" s="4" t="s">
        <v>7</v>
      </c>
      <c r="G1458" s="4" t="s">
        <v>7</v>
      </c>
      <c r="H1458" s="4" t="s">
        <v>11</v>
      </c>
      <c r="I1458" s="4" t="s">
        <v>15</v>
      </c>
      <c r="J1458" s="4" t="s">
        <v>11</v>
      </c>
      <c r="K1458" s="4" t="s">
        <v>15</v>
      </c>
      <c r="L1458" s="4" t="s">
        <v>11</v>
      </c>
      <c r="M1458" s="4" t="s">
        <v>15</v>
      </c>
      <c r="N1458" s="4" t="s">
        <v>11</v>
      </c>
      <c r="O1458" s="4" t="s">
        <v>15</v>
      </c>
      <c r="P1458" s="4" t="s">
        <v>15</v>
      </c>
    </row>
    <row r="1459" spans="1:6">
      <c r="A1459" t="n">
        <v>13280</v>
      </c>
      <c r="B1459" s="41" t="n">
        <v>6</v>
      </c>
      <c r="C1459" s="7" t="n">
        <v>33</v>
      </c>
      <c r="D1459" s="7" t="n">
        <v>65534</v>
      </c>
      <c r="E1459" s="7" t="n">
        <v>9</v>
      </c>
      <c r="F1459" s="7" t="n">
        <v>1</v>
      </c>
      <c r="G1459" s="7" t="n">
        <v>4</v>
      </c>
      <c r="H1459" s="7" t="n">
        <v>1</v>
      </c>
      <c r="I1459" s="13" t="n">
        <f t="normal" ca="1">A1461</f>
        <v>0</v>
      </c>
      <c r="J1459" s="7" t="n">
        <v>4</v>
      </c>
      <c r="K1459" s="13" t="n">
        <f t="normal" ca="1">A1461</f>
        <v>0</v>
      </c>
      <c r="L1459" s="7" t="n">
        <v>2</v>
      </c>
      <c r="M1459" s="13" t="n">
        <f t="normal" ca="1">A1467</f>
        <v>0</v>
      </c>
      <c r="N1459" s="7" t="n">
        <v>3</v>
      </c>
      <c r="O1459" s="13" t="n">
        <f t="normal" ca="1">A1479</f>
        <v>0</v>
      </c>
      <c r="P1459" s="13" t="n">
        <f t="normal" ca="1">A1485</f>
        <v>0</v>
      </c>
    </row>
    <row r="1460" spans="1:6">
      <c r="A1460" t="s">
        <v>4</v>
      </c>
      <c r="B1460" s="4" t="s">
        <v>5</v>
      </c>
      <c r="C1460" s="4" t="s">
        <v>11</v>
      </c>
      <c r="D1460" s="4" t="s">
        <v>13</v>
      </c>
      <c r="E1460" s="4" t="s">
        <v>13</v>
      </c>
      <c r="F1460" s="4" t="s">
        <v>13</v>
      </c>
      <c r="G1460" s="4" t="s">
        <v>13</v>
      </c>
    </row>
    <row r="1461" spans="1:6">
      <c r="A1461" t="n">
        <v>13315</v>
      </c>
      <c r="B1461" s="42" t="n">
        <v>46</v>
      </c>
      <c r="C1461" s="7" t="n">
        <v>65534</v>
      </c>
      <c r="D1461" s="7" t="n">
        <v>-277.910003662109</v>
      </c>
      <c r="E1461" s="7" t="n">
        <v>99.379997253418</v>
      </c>
      <c r="F1461" s="7" t="n">
        <v>417.799987792969</v>
      </c>
      <c r="G1461" s="7" t="n">
        <v>133.199996948242</v>
      </c>
    </row>
    <row r="1462" spans="1:6">
      <c r="A1462" t="s">
        <v>4</v>
      </c>
      <c r="B1462" s="4" t="s">
        <v>5</v>
      </c>
      <c r="C1462" s="4" t="s">
        <v>7</v>
      </c>
      <c r="D1462" s="4" t="s">
        <v>11</v>
      </c>
      <c r="E1462" s="4" t="s">
        <v>14</v>
      </c>
    </row>
    <row r="1463" spans="1:6">
      <c r="A1463" t="n">
        <v>13334</v>
      </c>
      <c r="B1463" s="11" t="n">
        <v>74</v>
      </c>
      <c r="C1463" s="7" t="n">
        <v>33</v>
      </c>
      <c r="D1463" s="7" t="n">
        <v>65534</v>
      </c>
      <c r="E1463" s="7" t="n">
        <v>1114636288</v>
      </c>
    </row>
    <row r="1464" spans="1:6">
      <c r="A1464" t="s">
        <v>4</v>
      </c>
      <c r="B1464" s="4" t="s">
        <v>5</v>
      </c>
      <c r="C1464" s="4" t="s">
        <v>15</v>
      </c>
    </row>
    <row r="1465" spans="1:6">
      <c r="A1465" t="n">
        <v>13342</v>
      </c>
      <c r="B1465" s="15" t="n">
        <v>3</v>
      </c>
      <c r="C1465" s="13" t="n">
        <f t="normal" ca="1">A1485</f>
        <v>0</v>
      </c>
    </row>
    <row r="1466" spans="1:6">
      <c r="A1466" t="s">
        <v>4</v>
      </c>
      <c r="B1466" s="4" t="s">
        <v>5</v>
      </c>
      <c r="C1466" s="4" t="s">
        <v>11</v>
      </c>
      <c r="D1466" s="4" t="s">
        <v>13</v>
      </c>
      <c r="E1466" s="4" t="s">
        <v>13</v>
      </c>
      <c r="F1466" s="4" t="s">
        <v>13</v>
      </c>
      <c r="G1466" s="4" t="s">
        <v>13</v>
      </c>
    </row>
    <row r="1467" spans="1:6">
      <c r="A1467" t="n">
        <v>13347</v>
      </c>
      <c r="B1467" s="42" t="n">
        <v>46</v>
      </c>
      <c r="C1467" s="7" t="n">
        <v>65534</v>
      </c>
      <c r="D1467" s="7" t="n">
        <v>-150.410003662109</v>
      </c>
      <c r="E1467" s="7" t="n">
        <v>99.2699966430664</v>
      </c>
      <c r="F1467" s="7" t="n">
        <v>267.299987792969</v>
      </c>
      <c r="G1467" s="7" t="n">
        <v>151.5</v>
      </c>
    </row>
    <row r="1468" spans="1:6">
      <c r="A1468" t="s">
        <v>4</v>
      </c>
      <c r="B1468" s="4" t="s">
        <v>5</v>
      </c>
      <c r="C1468" s="4" t="s">
        <v>11</v>
      </c>
    </row>
    <row r="1469" spans="1:6">
      <c r="A1469" t="n">
        <v>13366</v>
      </c>
      <c r="B1469" s="24" t="n">
        <v>16</v>
      </c>
      <c r="C1469" s="7" t="n">
        <v>0</v>
      </c>
    </row>
    <row r="1470" spans="1:6">
      <c r="A1470" t="s">
        <v>4</v>
      </c>
      <c r="B1470" s="4" t="s">
        <v>5</v>
      </c>
      <c r="C1470" s="4" t="s">
        <v>11</v>
      </c>
      <c r="D1470" s="4" t="s">
        <v>11</v>
      </c>
      <c r="E1470" s="4" t="s">
        <v>11</v>
      </c>
    </row>
    <row r="1471" spans="1:6">
      <c r="A1471" t="n">
        <v>13369</v>
      </c>
      <c r="B1471" s="26" t="n">
        <v>61</v>
      </c>
      <c r="C1471" s="7" t="n">
        <v>65534</v>
      </c>
      <c r="D1471" s="7" t="n">
        <v>5330</v>
      </c>
      <c r="E1471" s="7" t="n">
        <v>0</v>
      </c>
    </row>
    <row r="1472" spans="1:6">
      <c r="A1472" t="s">
        <v>4</v>
      </c>
      <c r="B1472" s="4" t="s">
        <v>5</v>
      </c>
      <c r="C1472" s="4" t="s">
        <v>11</v>
      </c>
      <c r="D1472" s="4" t="s">
        <v>11</v>
      </c>
      <c r="E1472" s="4" t="s">
        <v>11</v>
      </c>
    </row>
    <row r="1473" spans="1:16">
      <c r="A1473" t="n">
        <v>13376</v>
      </c>
      <c r="B1473" s="26" t="n">
        <v>61</v>
      </c>
      <c r="C1473" s="7" t="n">
        <v>5330</v>
      </c>
      <c r="D1473" s="7" t="n">
        <v>65534</v>
      </c>
      <c r="E1473" s="7" t="n">
        <v>0</v>
      </c>
    </row>
    <row r="1474" spans="1:16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14</v>
      </c>
    </row>
    <row r="1475" spans="1:16">
      <c r="A1475" t="n">
        <v>13383</v>
      </c>
      <c r="B1475" s="11" t="n">
        <v>74</v>
      </c>
      <c r="C1475" s="7" t="n">
        <v>33</v>
      </c>
      <c r="D1475" s="7" t="n">
        <v>65534</v>
      </c>
      <c r="E1475" s="7" t="n">
        <v>1114636288</v>
      </c>
    </row>
    <row r="1476" spans="1:16">
      <c r="A1476" t="s">
        <v>4</v>
      </c>
      <c r="B1476" s="4" t="s">
        <v>5</v>
      </c>
      <c r="C1476" s="4" t="s">
        <v>15</v>
      </c>
    </row>
    <row r="1477" spans="1:16">
      <c r="A1477" t="n">
        <v>13391</v>
      </c>
      <c r="B1477" s="15" t="n">
        <v>3</v>
      </c>
      <c r="C1477" s="13" t="n">
        <f t="normal" ca="1">A1485</f>
        <v>0</v>
      </c>
    </row>
    <row r="1478" spans="1:16">
      <c r="A1478" t="s">
        <v>4</v>
      </c>
      <c r="B1478" s="4" t="s">
        <v>5</v>
      </c>
      <c r="C1478" s="4" t="s">
        <v>11</v>
      </c>
      <c r="D1478" s="4" t="s">
        <v>13</v>
      </c>
      <c r="E1478" s="4" t="s">
        <v>13</v>
      </c>
      <c r="F1478" s="4" t="s">
        <v>13</v>
      </c>
      <c r="G1478" s="4" t="s">
        <v>13</v>
      </c>
    </row>
    <row r="1479" spans="1:16">
      <c r="A1479" t="n">
        <v>13396</v>
      </c>
      <c r="B1479" s="42" t="n">
        <v>46</v>
      </c>
      <c r="C1479" s="7" t="n">
        <v>65534</v>
      </c>
      <c r="D1479" s="7" t="n">
        <v>-237.600006103516</v>
      </c>
      <c r="E1479" s="7" t="n">
        <v>93.1600036621094</v>
      </c>
      <c r="F1479" s="7" t="n">
        <v>351.140014648438</v>
      </c>
      <c r="G1479" s="7" t="n">
        <v>112.400001525879</v>
      </c>
    </row>
    <row r="1480" spans="1:16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14</v>
      </c>
    </row>
    <row r="1481" spans="1:16">
      <c r="A1481" t="n">
        <v>13415</v>
      </c>
      <c r="B1481" s="11" t="n">
        <v>74</v>
      </c>
      <c r="C1481" s="7" t="n">
        <v>33</v>
      </c>
      <c r="D1481" s="7" t="n">
        <v>65534</v>
      </c>
      <c r="E1481" s="7" t="n">
        <v>1114636288</v>
      </c>
    </row>
    <row r="1482" spans="1:16">
      <c r="A1482" t="s">
        <v>4</v>
      </c>
      <c r="B1482" s="4" t="s">
        <v>5</v>
      </c>
      <c r="C1482" s="4" t="s">
        <v>15</v>
      </c>
    </row>
    <row r="1483" spans="1:16">
      <c r="A1483" t="n">
        <v>13423</v>
      </c>
      <c r="B1483" s="15" t="n">
        <v>3</v>
      </c>
      <c r="C1483" s="13" t="n">
        <f t="normal" ca="1">A1485</f>
        <v>0</v>
      </c>
    </row>
    <row r="1484" spans="1:16">
      <c r="A1484" t="s">
        <v>4</v>
      </c>
      <c r="B1484" s="4" t="s">
        <v>5</v>
      </c>
    </row>
    <row r="1485" spans="1:16">
      <c r="A1485" t="n">
        <v>13428</v>
      </c>
      <c r="B1485" s="5" t="n">
        <v>1</v>
      </c>
    </row>
    <row r="1486" spans="1:16" s="3" customFormat="1" customHeight="0">
      <c r="A1486" s="3" t="s">
        <v>2</v>
      </c>
      <c r="B1486" s="3" t="s">
        <v>157</v>
      </c>
    </row>
    <row r="1487" spans="1:16">
      <c r="A1487" t="s">
        <v>4</v>
      </c>
      <c r="B1487" s="4" t="s">
        <v>5</v>
      </c>
      <c r="C1487" s="4" t="s">
        <v>7</v>
      </c>
      <c r="D1487" s="4" t="s">
        <v>11</v>
      </c>
      <c r="E1487" s="4" t="s">
        <v>7</v>
      </c>
      <c r="F1487" s="4" t="s">
        <v>15</v>
      </c>
    </row>
    <row r="1488" spans="1:16">
      <c r="A1488" t="n">
        <v>13432</v>
      </c>
      <c r="B1488" s="12" t="n">
        <v>5</v>
      </c>
      <c r="C1488" s="7" t="n">
        <v>30</v>
      </c>
      <c r="D1488" s="7" t="n">
        <v>10225</v>
      </c>
      <c r="E1488" s="7" t="n">
        <v>1</v>
      </c>
      <c r="F1488" s="13" t="n">
        <f t="normal" ca="1">A1492</f>
        <v>0</v>
      </c>
    </row>
    <row r="1489" spans="1:7">
      <c r="A1489" t="s">
        <v>4</v>
      </c>
      <c r="B1489" s="4" t="s">
        <v>5</v>
      </c>
      <c r="C1489" s="4" t="s">
        <v>15</v>
      </c>
    </row>
    <row r="1490" spans="1:7">
      <c r="A1490" t="n">
        <v>13441</v>
      </c>
      <c r="B1490" s="15" t="n">
        <v>3</v>
      </c>
      <c r="C1490" s="13" t="n">
        <f t="normal" ca="1">A1734</f>
        <v>0</v>
      </c>
    </row>
    <row r="1491" spans="1:7">
      <c r="A1491" t="s">
        <v>4</v>
      </c>
      <c r="B1491" s="4" t="s">
        <v>5</v>
      </c>
      <c r="C1491" s="4" t="s">
        <v>7</v>
      </c>
      <c r="D1491" s="4" t="s">
        <v>11</v>
      </c>
      <c r="E1491" s="4" t="s">
        <v>7</v>
      </c>
      <c r="F1491" s="4" t="s">
        <v>15</v>
      </c>
    </row>
    <row r="1492" spans="1:7">
      <c r="A1492" t="n">
        <v>13446</v>
      </c>
      <c r="B1492" s="12" t="n">
        <v>5</v>
      </c>
      <c r="C1492" s="7" t="n">
        <v>30</v>
      </c>
      <c r="D1492" s="7" t="n">
        <v>9724</v>
      </c>
      <c r="E1492" s="7" t="n">
        <v>1</v>
      </c>
      <c r="F1492" s="13" t="n">
        <f t="normal" ca="1">A1496</f>
        <v>0</v>
      </c>
    </row>
    <row r="1493" spans="1:7">
      <c r="A1493" t="s">
        <v>4</v>
      </c>
      <c r="B1493" s="4" t="s">
        <v>5</v>
      </c>
      <c r="C1493" s="4" t="s">
        <v>15</v>
      </c>
    </row>
    <row r="1494" spans="1:7">
      <c r="A1494" t="n">
        <v>13455</v>
      </c>
      <c r="B1494" s="15" t="n">
        <v>3</v>
      </c>
      <c r="C1494" s="13" t="n">
        <f t="normal" ca="1">A1734</f>
        <v>0</v>
      </c>
    </row>
    <row r="1495" spans="1:7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7</v>
      </c>
      <c r="F1495" s="4" t="s">
        <v>15</v>
      </c>
    </row>
    <row r="1496" spans="1:7">
      <c r="A1496" t="n">
        <v>13460</v>
      </c>
      <c r="B1496" s="12" t="n">
        <v>5</v>
      </c>
      <c r="C1496" s="7" t="n">
        <v>30</v>
      </c>
      <c r="D1496" s="7" t="n">
        <v>9721</v>
      </c>
      <c r="E1496" s="7" t="n">
        <v>1</v>
      </c>
      <c r="F1496" s="13" t="n">
        <f t="normal" ca="1">A1586</f>
        <v>0</v>
      </c>
    </row>
    <row r="1497" spans="1:7">
      <c r="A1497" t="s">
        <v>4</v>
      </c>
      <c r="B1497" s="4" t="s">
        <v>5</v>
      </c>
      <c r="C1497" s="4" t="s">
        <v>11</v>
      </c>
      <c r="D1497" s="4" t="s">
        <v>7</v>
      </c>
      <c r="E1497" s="4" t="s">
        <v>7</v>
      </c>
      <c r="F1497" s="4" t="s">
        <v>8</v>
      </c>
    </row>
    <row r="1498" spans="1:7">
      <c r="A1498" t="n">
        <v>13469</v>
      </c>
      <c r="B1498" s="17" t="n">
        <v>20</v>
      </c>
      <c r="C1498" s="7" t="n">
        <v>65534</v>
      </c>
      <c r="D1498" s="7" t="n">
        <v>3</v>
      </c>
      <c r="E1498" s="7" t="n">
        <v>10</v>
      </c>
      <c r="F1498" s="7" t="s">
        <v>124</v>
      </c>
    </row>
    <row r="1499" spans="1:7">
      <c r="A1499" t="s">
        <v>4</v>
      </c>
      <c r="B1499" s="4" t="s">
        <v>5</v>
      </c>
      <c r="C1499" s="4" t="s">
        <v>11</v>
      </c>
    </row>
    <row r="1500" spans="1:7">
      <c r="A1500" t="n">
        <v>13490</v>
      </c>
      <c r="B1500" s="24" t="n">
        <v>16</v>
      </c>
      <c r="C1500" s="7" t="n">
        <v>0</v>
      </c>
    </row>
    <row r="1501" spans="1:7">
      <c r="A1501" t="s">
        <v>4</v>
      </c>
      <c r="B1501" s="4" t="s">
        <v>5</v>
      </c>
      <c r="C1501" s="4" t="s">
        <v>7</v>
      </c>
      <c r="D1501" s="4" t="s">
        <v>11</v>
      </c>
    </row>
    <row r="1502" spans="1:7">
      <c r="A1502" t="n">
        <v>13493</v>
      </c>
      <c r="B1502" s="30" t="n">
        <v>22</v>
      </c>
      <c r="C1502" s="7" t="n">
        <v>10</v>
      </c>
      <c r="D1502" s="7" t="n">
        <v>0</v>
      </c>
    </row>
    <row r="1503" spans="1:7">
      <c r="A1503" t="s">
        <v>4</v>
      </c>
      <c r="B1503" s="4" t="s">
        <v>5</v>
      </c>
      <c r="C1503" s="4" t="s">
        <v>7</v>
      </c>
      <c r="D1503" s="4" t="s">
        <v>11</v>
      </c>
      <c r="E1503" s="4" t="s">
        <v>7</v>
      </c>
      <c r="F1503" s="4" t="s">
        <v>7</v>
      </c>
      <c r="G1503" s="4" t="s">
        <v>15</v>
      </c>
    </row>
    <row r="1504" spans="1:7">
      <c r="A1504" t="n">
        <v>13497</v>
      </c>
      <c r="B1504" s="12" t="n">
        <v>5</v>
      </c>
      <c r="C1504" s="7" t="n">
        <v>30</v>
      </c>
      <c r="D1504" s="7" t="n">
        <v>2</v>
      </c>
      <c r="E1504" s="7" t="n">
        <v>8</v>
      </c>
      <c r="F1504" s="7" t="n">
        <v>1</v>
      </c>
      <c r="G1504" s="13" t="n">
        <f t="normal" ca="1">A1576</f>
        <v>0</v>
      </c>
    </row>
    <row r="1505" spans="1:7">
      <c r="A1505" t="s">
        <v>4</v>
      </c>
      <c r="B1505" s="4" t="s">
        <v>5</v>
      </c>
      <c r="C1505" s="4" t="s">
        <v>7</v>
      </c>
      <c r="D1505" s="4" t="s">
        <v>11</v>
      </c>
      <c r="E1505" s="4" t="s">
        <v>8</v>
      </c>
    </row>
    <row r="1506" spans="1:7">
      <c r="A1506" t="n">
        <v>13507</v>
      </c>
      <c r="B1506" s="43" t="n">
        <v>51</v>
      </c>
      <c r="C1506" s="7" t="n">
        <v>4</v>
      </c>
      <c r="D1506" s="7" t="n">
        <v>7027</v>
      </c>
      <c r="E1506" s="7" t="s">
        <v>158</v>
      </c>
    </row>
    <row r="1507" spans="1:7">
      <c r="A1507" t="s">
        <v>4</v>
      </c>
      <c r="B1507" s="4" t="s">
        <v>5</v>
      </c>
      <c r="C1507" s="4" t="s">
        <v>11</v>
      </c>
    </row>
    <row r="1508" spans="1:7">
      <c r="A1508" t="n">
        <v>13520</v>
      </c>
      <c r="B1508" s="24" t="n">
        <v>16</v>
      </c>
      <c r="C1508" s="7" t="n">
        <v>0</v>
      </c>
    </row>
    <row r="1509" spans="1:7">
      <c r="A1509" t="s">
        <v>4</v>
      </c>
      <c r="B1509" s="4" t="s">
        <v>5</v>
      </c>
      <c r="C1509" s="4" t="s">
        <v>11</v>
      </c>
      <c r="D1509" s="4" t="s">
        <v>110</v>
      </c>
      <c r="E1509" s="4" t="s">
        <v>7</v>
      </c>
      <c r="F1509" s="4" t="s">
        <v>7</v>
      </c>
      <c r="G1509" s="4" t="s">
        <v>110</v>
      </c>
      <c r="H1509" s="4" t="s">
        <v>7</v>
      </c>
      <c r="I1509" s="4" t="s">
        <v>7</v>
      </c>
      <c r="J1509" s="4" t="s">
        <v>110</v>
      </c>
      <c r="K1509" s="4" t="s">
        <v>7</v>
      </c>
      <c r="L1509" s="4" t="s">
        <v>7</v>
      </c>
    </row>
    <row r="1510" spans="1:7">
      <c r="A1510" t="n">
        <v>13523</v>
      </c>
      <c r="B1510" s="44" t="n">
        <v>26</v>
      </c>
      <c r="C1510" s="7" t="n">
        <v>7027</v>
      </c>
      <c r="D1510" s="7" t="s">
        <v>159</v>
      </c>
      <c r="E1510" s="7" t="n">
        <v>2</v>
      </c>
      <c r="F1510" s="7" t="n">
        <v>3</v>
      </c>
      <c r="G1510" s="7" t="s">
        <v>160</v>
      </c>
      <c r="H1510" s="7" t="n">
        <v>2</v>
      </c>
      <c r="I1510" s="7" t="n">
        <v>3</v>
      </c>
      <c r="J1510" s="7" t="s">
        <v>161</v>
      </c>
      <c r="K1510" s="7" t="n">
        <v>2</v>
      </c>
      <c r="L1510" s="7" t="n">
        <v>0</v>
      </c>
    </row>
    <row r="1511" spans="1:7">
      <c r="A1511" t="s">
        <v>4</v>
      </c>
      <c r="B1511" s="4" t="s">
        <v>5</v>
      </c>
    </row>
    <row r="1512" spans="1:7">
      <c r="A1512" t="n">
        <v>13768</v>
      </c>
      <c r="B1512" s="36" t="n">
        <v>28</v>
      </c>
    </row>
    <row r="1513" spans="1:7">
      <c r="A1513" t="s">
        <v>4</v>
      </c>
      <c r="B1513" s="4" t="s">
        <v>5</v>
      </c>
      <c r="C1513" s="4" t="s">
        <v>11</v>
      </c>
      <c r="D1513" s="4" t="s">
        <v>7</v>
      </c>
      <c r="E1513" s="4" t="s">
        <v>13</v>
      </c>
      <c r="F1513" s="4" t="s">
        <v>11</v>
      </c>
    </row>
    <row r="1514" spans="1:7">
      <c r="A1514" t="n">
        <v>13769</v>
      </c>
      <c r="B1514" s="47" t="n">
        <v>59</v>
      </c>
      <c r="C1514" s="7" t="n">
        <v>7027</v>
      </c>
      <c r="D1514" s="7" t="n">
        <v>15</v>
      </c>
      <c r="E1514" s="7" t="n">
        <v>0.150000005960464</v>
      </c>
      <c r="F1514" s="7" t="n">
        <v>0</v>
      </c>
    </row>
    <row r="1515" spans="1:7">
      <c r="A1515" t="s">
        <v>4</v>
      </c>
      <c r="B1515" s="4" t="s">
        <v>5</v>
      </c>
      <c r="C1515" s="4" t="s">
        <v>11</v>
      </c>
      <c r="D1515" s="4" t="s">
        <v>13</v>
      </c>
      <c r="E1515" s="4" t="s">
        <v>13</v>
      </c>
      <c r="F1515" s="4" t="s">
        <v>13</v>
      </c>
      <c r="G1515" s="4" t="s">
        <v>11</v>
      </c>
      <c r="H1515" s="4" t="s">
        <v>11</v>
      </c>
    </row>
    <row r="1516" spans="1:7">
      <c r="A1516" t="n">
        <v>13779</v>
      </c>
      <c r="B1516" s="25" t="n">
        <v>60</v>
      </c>
      <c r="C1516" s="7" t="n">
        <v>65534</v>
      </c>
      <c r="D1516" s="7" t="n">
        <v>-20</v>
      </c>
      <c r="E1516" s="7" t="n">
        <v>0</v>
      </c>
      <c r="F1516" s="7" t="n">
        <v>0</v>
      </c>
      <c r="G1516" s="7" t="n">
        <v>300</v>
      </c>
      <c r="H1516" s="7" t="n">
        <v>0</v>
      </c>
    </row>
    <row r="1517" spans="1:7">
      <c r="A1517" t="s">
        <v>4</v>
      </c>
      <c r="B1517" s="4" t="s">
        <v>5</v>
      </c>
      <c r="C1517" s="4" t="s">
        <v>11</v>
      </c>
    </row>
    <row r="1518" spans="1:7">
      <c r="A1518" t="n">
        <v>13798</v>
      </c>
      <c r="B1518" s="24" t="n">
        <v>16</v>
      </c>
      <c r="C1518" s="7" t="n">
        <v>1300</v>
      </c>
    </row>
    <row r="1519" spans="1:7">
      <c r="A1519" t="s">
        <v>4</v>
      </c>
      <c r="B1519" s="4" t="s">
        <v>5</v>
      </c>
      <c r="C1519" s="4" t="s">
        <v>11</v>
      </c>
      <c r="D1519" s="4" t="s">
        <v>7</v>
      </c>
      <c r="E1519" s="4" t="s">
        <v>13</v>
      </c>
      <c r="F1519" s="4" t="s">
        <v>11</v>
      </c>
    </row>
    <row r="1520" spans="1:7">
      <c r="A1520" t="n">
        <v>13801</v>
      </c>
      <c r="B1520" s="47" t="n">
        <v>59</v>
      </c>
      <c r="C1520" s="7" t="n">
        <v>7027</v>
      </c>
      <c r="D1520" s="7" t="n">
        <v>255</v>
      </c>
      <c r="E1520" s="7" t="n">
        <v>0</v>
      </c>
      <c r="F1520" s="7" t="n">
        <v>0</v>
      </c>
    </row>
    <row r="1521" spans="1:12">
      <c r="A1521" t="s">
        <v>4</v>
      </c>
      <c r="B1521" s="4" t="s">
        <v>5</v>
      </c>
      <c r="C1521" s="4" t="s">
        <v>7</v>
      </c>
      <c r="D1521" s="4" t="s">
        <v>11</v>
      </c>
      <c r="E1521" s="4" t="s">
        <v>8</v>
      </c>
    </row>
    <row r="1522" spans="1:12">
      <c r="A1522" t="n">
        <v>13811</v>
      </c>
      <c r="B1522" s="43" t="n">
        <v>51</v>
      </c>
      <c r="C1522" s="7" t="n">
        <v>4</v>
      </c>
      <c r="D1522" s="7" t="n">
        <v>7027</v>
      </c>
      <c r="E1522" s="7" t="s">
        <v>162</v>
      </c>
    </row>
    <row r="1523" spans="1:12">
      <c r="A1523" t="s">
        <v>4</v>
      </c>
      <c r="B1523" s="4" t="s">
        <v>5</v>
      </c>
      <c r="C1523" s="4" t="s">
        <v>11</v>
      </c>
    </row>
    <row r="1524" spans="1:12">
      <c r="A1524" t="n">
        <v>13829</v>
      </c>
      <c r="B1524" s="24" t="n">
        <v>16</v>
      </c>
      <c r="C1524" s="7" t="n">
        <v>0</v>
      </c>
    </row>
    <row r="1525" spans="1:12">
      <c r="A1525" t="s">
        <v>4</v>
      </c>
      <c r="B1525" s="4" t="s">
        <v>5</v>
      </c>
      <c r="C1525" s="4" t="s">
        <v>11</v>
      </c>
      <c r="D1525" s="4" t="s">
        <v>110</v>
      </c>
      <c r="E1525" s="4" t="s">
        <v>7</v>
      </c>
      <c r="F1525" s="4" t="s">
        <v>7</v>
      </c>
    </row>
    <row r="1526" spans="1:12">
      <c r="A1526" t="n">
        <v>13832</v>
      </c>
      <c r="B1526" s="44" t="n">
        <v>26</v>
      </c>
      <c r="C1526" s="7" t="n">
        <v>7027</v>
      </c>
      <c r="D1526" s="7" t="s">
        <v>163</v>
      </c>
      <c r="E1526" s="7" t="n">
        <v>2</v>
      </c>
      <c r="F1526" s="7" t="n">
        <v>0</v>
      </c>
    </row>
    <row r="1527" spans="1:12">
      <c r="A1527" t="s">
        <v>4</v>
      </c>
      <c r="B1527" s="4" t="s">
        <v>5</v>
      </c>
    </row>
    <row r="1528" spans="1:12">
      <c r="A1528" t="n">
        <v>13935</v>
      </c>
      <c r="B1528" s="36" t="n">
        <v>28</v>
      </c>
    </row>
    <row r="1529" spans="1:12">
      <c r="A1529" t="s">
        <v>4</v>
      </c>
      <c r="B1529" s="4" t="s">
        <v>5</v>
      </c>
      <c r="C1529" s="4" t="s">
        <v>11</v>
      </c>
      <c r="D1529" s="4" t="s">
        <v>13</v>
      </c>
      <c r="E1529" s="4" t="s">
        <v>13</v>
      </c>
      <c r="F1529" s="4" t="s">
        <v>13</v>
      </c>
      <c r="G1529" s="4" t="s">
        <v>11</v>
      </c>
      <c r="H1529" s="4" t="s">
        <v>11</v>
      </c>
    </row>
    <row r="1530" spans="1:12">
      <c r="A1530" t="n">
        <v>13936</v>
      </c>
      <c r="B1530" s="25" t="n">
        <v>60</v>
      </c>
      <c r="C1530" s="7" t="n">
        <v>7027</v>
      </c>
      <c r="D1530" s="7" t="n">
        <v>0</v>
      </c>
      <c r="E1530" s="7" t="n">
        <v>0</v>
      </c>
      <c r="F1530" s="7" t="n">
        <v>0</v>
      </c>
      <c r="G1530" s="7" t="n">
        <v>500</v>
      </c>
      <c r="H1530" s="7" t="n">
        <v>0</v>
      </c>
    </row>
    <row r="1531" spans="1:12">
      <c r="A1531" t="s">
        <v>4</v>
      </c>
      <c r="B1531" s="4" t="s">
        <v>5</v>
      </c>
      <c r="C1531" s="4" t="s">
        <v>11</v>
      </c>
    </row>
    <row r="1532" spans="1:12">
      <c r="A1532" t="n">
        <v>13955</v>
      </c>
      <c r="B1532" s="24" t="n">
        <v>16</v>
      </c>
      <c r="C1532" s="7" t="n">
        <v>500</v>
      </c>
    </row>
    <row r="1533" spans="1:12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8</v>
      </c>
    </row>
    <row r="1534" spans="1:12">
      <c r="A1534" t="n">
        <v>13958</v>
      </c>
      <c r="B1534" s="43" t="n">
        <v>51</v>
      </c>
      <c r="C1534" s="7" t="n">
        <v>4</v>
      </c>
      <c r="D1534" s="7" t="n">
        <v>7027</v>
      </c>
      <c r="E1534" s="7" t="s">
        <v>164</v>
      </c>
    </row>
    <row r="1535" spans="1:12">
      <c r="A1535" t="s">
        <v>4</v>
      </c>
      <c r="B1535" s="4" t="s">
        <v>5</v>
      </c>
      <c r="C1535" s="4" t="s">
        <v>11</v>
      </c>
    </row>
    <row r="1536" spans="1:12">
      <c r="A1536" t="n">
        <v>13976</v>
      </c>
      <c r="B1536" s="24" t="n">
        <v>16</v>
      </c>
      <c r="C1536" s="7" t="n">
        <v>0</v>
      </c>
    </row>
    <row r="1537" spans="1:8">
      <c r="A1537" t="s">
        <v>4</v>
      </c>
      <c r="B1537" s="4" t="s">
        <v>5</v>
      </c>
      <c r="C1537" s="4" t="s">
        <v>11</v>
      </c>
      <c r="D1537" s="4" t="s">
        <v>110</v>
      </c>
      <c r="E1537" s="4" t="s">
        <v>7</v>
      </c>
      <c r="F1537" s="4" t="s">
        <v>7</v>
      </c>
    </row>
    <row r="1538" spans="1:8">
      <c r="A1538" t="n">
        <v>13979</v>
      </c>
      <c r="B1538" s="44" t="n">
        <v>26</v>
      </c>
      <c r="C1538" s="7" t="n">
        <v>7027</v>
      </c>
      <c r="D1538" s="7" t="s">
        <v>165</v>
      </c>
      <c r="E1538" s="7" t="n">
        <v>2</v>
      </c>
      <c r="F1538" s="7" t="n">
        <v>0</v>
      </c>
    </row>
    <row r="1539" spans="1:8">
      <c r="A1539" t="s">
        <v>4</v>
      </c>
      <c r="B1539" s="4" t="s">
        <v>5</v>
      </c>
    </row>
    <row r="1540" spans="1:8">
      <c r="A1540" t="n">
        <v>14005</v>
      </c>
      <c r="B1540" s="36" t="n">
        <v>28</v>
      </c>
    </row>
    <row r="1541" spans="1:8">
      <c r="A1541" t="s">
        <v>4</v>
      </c>
      <c r="B1541" s="4" t="s">
        <v>5</v>
      </c>
      <c r="C1541" s="4" t="s">
        <v>11</v>
      </c>
      <c r="D1541" s="4" t="s">
        <v>7</v>
      </c>
      <c r="E1541" s="4" t="s">
        <v>13</v>
      </c>
      <c r="F1541" s="4" t="s">
        <v>11</v>
      </c>
    </row>
    <row r="1542" spans="1:8">
      <c r="A1542" t="n">
        <v>14006</v>
      </c>
      <c r="B1542" s="47" t="n">
        <v>59</v>
      </c>
      <c r="C1542" s="7" t="n">
        <v>61456</v>
      </c>
      <c r="D1542" s="7" t="n">
        <v>6</v>
      </c>
      <c r="E1542" s="7" t="n">
        <v>0</v>
      </c>
      <c r="F1542" s="7" t="n">
        <v>0</v>
      </c>
    </row>
    <row r="1543" spans="1:8">
      <c r="A1543" t="s">
        <v>4</v>
      </c>
      <c r="B1543" s="4" t="s">
        <v>5</v>
      </c>
      <c r="C1543" s="4" t="s">
        <v>11</v>
      </c>
    </row>
    <row r="1544" spans="1:8">
      <c r="A1544" t="n">
        <v>14016</v>
      </c>
      <c r="B1544" s="24" t="n">
        <v>16</v>
      </c>
      <c r="C1544" s="7" t="n">
        <v>1300</v>
      </c>
    </row>
    <row r="1545" spans="1:8">
      <c r="A1545" t="s">
        <v>4</v>
      </c>
      <c r="B1545" s="4" t="s">
        <v>5</v>
      </c>
      <c r="C1545" s="4" t="s">
        <v>7</v>
      </c>
      <c r="D1545" s="45" t="s">
        <v>130</v>
      </c>
      <c r="E1545" s="4" t="s">
        <v>5</v>
      </c>
      <c r="F1545" s="4" t="s">
        <v>7</v>
      </c>
      <c r="G1545" s="4" t="s">
        <v>11</v>
      </c>
      <c r="H1545" s="45" t="s">
        <v>131</v>
      </c>
      <c r="I1545" s="4" t="s">
        <v>7</v>
      </c>
      <c r="J1545" s="4" t="s">
        <v>15</v>
      </c>
    </row>
    <row r="1546" spans="1:8">
      <c r="A1546" t="n">
        <v>14019</v>
      </c>
      <c r="B1546" s="12" t="n">
        <v>5</v>
      </c>
      <c r="C1546" s="7" t="n">
        <v>28</v>
      </c>
      <c r="D1546" s="45" t="s">
        <v>3</v>
      </c>
      <c r="E1546" s="46" t="n">
        <v>64</v>
      </c>
      <c r="F1546" s="7" t="n">
        <v>5</v>
      </c>
      <c r="G1546" s="7" t="n">
        <v>8</v>
      </c>
      <c r="H1546" s="45" t="s">
        <v>3</v>
      </c>
      <c r="I1546" s="7" t="n">
        <v>1</v>
      </c>
      <c r="J1546" s="13" t="n">
        <f t="normal" ca="1">A1572</f>
        <v>0</v>
      </c>
    </row>
    <row r="1547" spans="1:8">
      <c r="A1547" t="s">
        <v>4</v>
      </c>
      <c r="B1547" s="4" t="s">
        <v>5</v>
      </c>
      <c r="C1547" s="4" t="s">
        <v>7</v>
      </c>
      <c r="D1547" s="4" t="s">
        <v>11</v>
      </c>
      <c r="E1547" s="4" t="s">
        <v>8</v>
      </c>
    </row>
    <row r="1548" spans="1:8">
      <c r="A1548" t="n">
        <v>14030</v>
      </c>
      <c r="B1548" s="43" t="n">
        <v>51</v>
      </c>
      <c r="C1548" s="7" t="n">
        <v>4</v>
      </c>
      <c r="D1548" s="7" t="n">
        <v>8</v>
      </c>
      <c r="E1548" s="7" t="s">
        <v>166</v>
      </c>
    </row>
    <row r="1549" spans="1:8">
      <c r="A1549" t="s">
        <v>4</v>
      </c>
      <c r="B1549" s="4" t="s">
        <v>5</v>
      </c>
      <c r="C1549" s="4" t="s">
        <v>11</v>
      </c>
    </row>
    <row r="1550" spans="1:8">
      <c r="A1550" t="n">
        <v>14044</v>
      </c>
      <c r="B1550" s="24" t="n">
        <v>16</v>
      </c>
      <c r="C1550" s="7" t="n">
        <v>0</v>
      </c>
    </row>
    <row r="1551" spans="1:8">
      <c r="A1551" t="s">
        <v>4</v>
      </c>
      <c r="B1551" s="4" t="s">
        <v>5</v>
      </c>
      <c r="C1551" s="4" t="s">
        <v>11</v>
      </c>
      <c r="D1551" s="4" t="s">
        <v>110</v>
      </c>
      <c r="E1551" s="4" t="s">
        <v>7</v>
      </c>
      <c r="F1551" s="4" t="s">
        <v>7</v>
      </c>
    </row>
    <row r="1552" spans="1:8">
      <c r="A1552" t="n">
        <v>14047</v>
      </c>
      <c r="B1552" s="44" t="n">
        <v>26</v>
      </c>
      <c r="C1552" s="7" t="n">
        <v>8</v>
      </c>
      <c r="D1552" s="7" t="s">
        <v>167</v>
      </c>
      <c r="E1552" s="7" t="n">
        <v>2</v>
      </c>
      <c r="F1552" s="7" t="n">
        <v>0</v>
      </c>
    </row>
    <row r="1553" spans="1:10">
      <c r="A1553" t="s">
        <v>4</v>
      </c>
      <c r="B1553" s="4" t="s">
        <v>5</v>
      </c>
    </row>
    <row r="1554" spans="1:10">
      <c r="A1554" t="n">
        <v>14123</v>
      </c>
      <c r="B1554" s="36" t="n">
        <v>28</v>
      </c>
    </row>
    <row r="1555" spans="1:10">
      <c r="A1555" t="s">
        <v>4</v>
      </c>
      <c r="B1555" s="4" t="s">
        <v>5</v>
      </c>
      <c r="C1555" s="4" t="s">
        <v>7</v>
      </c>
      <c r="D1555" s="4" t="s">
        <v>11</v>
      </c>
      <c r="E1555" s="4" t="s">
        <v>8</v>
      </c>
    </row>
    <row r="1556" spans="1:10">
      <c r="A1556" t="n">
        <v>14124</v>
      </c>
      <c r="B1556" s="43" t="n">
        <v>51</v>
      </c>
      <c r="C1556" s="7" t="n">
        <v>4</v>
      </c>
      <c r="D1556" s="7" t="n">
        <v>7027</v>
      </c>
      <c r="E1556" s="7" t="s">
        <v>168</v>
      </c>
    </row>
    <row r="1557" spans="1:10">
      <c r="A1557" t="s">
        <v>4</v>
      </c>
      <c r="B1557" s="4" t="s">
        <v>5</v>
      </c>
      <c r="C1557" s="4" t="s">
        <v>11</v>
      </c>
    </row>
    <row r="1558" spans="1:10">
      <c r="A1558" t="n">
        <v>14143</v>
      </c>
      <c r="B1558" s="24" t="n">
        <v>16</v>
      </c>
      <c r="C1558" s="7" t="n">
        <v>0</v>
      </c>
    </row>
    <row r="1559" spans="1:10">
      <c r="A1559" t="s">
        <v>4</v>
      </c>
      <c r="B1559" s="4" t="s">
        <v>5</v>
      </c>
      <c r="C1559" s="4" t="s">
        <v>11</v>
      </c>
      <c r="D1559" s="4" t="s">
        <v>110</v>
      </c>
      <c r="E1559" s="4" t="s">
        <v>7</v>
      </c>
      <c r="F1559" s="4" t="s">
        <v>7</v>
      </c>
    </row>
    <row r="1560" spans="1:10">
      <c r="A1560" t="n">
        <v>14146</v>
      </c>
      <c r="B1560" s="44" t="n">
        <v>26</v>
      </c>
      <c r="C1560" s="7" t="n">
        <v>7027</v>
      </c>
      <c r="D1560" s="7" t="s">
        <v>169</v>
      </c>
      <c r="E1560" s="7" t="n">
        <v>2</v>
      </c>
      <c r="F1560" s="7" t="n">
        <v>0</v>
      </c>
    </row>
    <row r="1561" spans="1:10">
      <c r="A1561" t="s">
        <v>4</v>
      </c>
      <c r="B1561" s="4" t="s">
        <v>5</v>
      </c>
    </row>
    <row r="1562" spans="1:10">
      <c r="A1562" t="n">
        <v>14214</v>
      </c>
      <c r="B1562" s="36" t="n">
        <v>28</v>
      </c>
    </row>
    <row r="1563" spans="1:10">
      <c r="A1563" t="s">
        <v>4</v>
      </c>
      <c r="B1563" s="4" t="s">
        <v>5</v>
      </c>
      <c r="C1563" s="4" t="s">
        <v>7</v>
      </c>
      <c r="D1563" s="4" t="s">
        <v>11</v>
      </c>
      <c r="E1563" s="4" t="s">
        <v>8</v>
      </c>
    </row>
    <row r="1564" spans="1:10">
      <c r="A1564" t="n">
        <v>14215</v>
      </c>
      <c r="B1564" s="43" t="n">
        <v>51</v>
      </c>
      <c r="C1564" s="7" t="n">
        <v>4</v>
      </c>
      <c r="D1564" s="7" t="n">
        <v>0</v>
      </c>
      <c r="E1564" s="7" t="s">
        <v>158</v>
      </c>
    </row>
    <row r="1565" spans="1:10">
      <c r="A1565" t="s">
        <v>4</v>
      </c>
      <c r="B1565" s="4" t="s">
        <v>5</v>
      </c>
      <c r="C1565" s="4" t="s">
        <v>11</v>
      </c>
    </row>
    <row r="1566" spans="1:10">
      <c r="A1566" t="n">
        <v>14228</v>
      </c>
      <c r="B1566" s="24" t="n">
        <v>16</v>
      </c>
      <c r="C1566" s="7" t="n">
        <v>0</v>
      </c>
    </row>
    <row r="1567" spans="1:10">
      <c r="A1567" t="s">
        <v>4</v>
      </c>
      <c r="B1567" s="4" t="s">
        <v>5</v>
      </c>
      <c r="C1567" s="4" t="s">
        <v>11</v>
      </c>
      <c r="D1567" s="4" t="s">
        <v>110</v>
      </c>
      <c r="E1567" s="4" t="s">
        <v>7</v>
      </c>
      <c r="F1567" s="4" t="s">
        <v>7</v>
      </c>
    </row>
    <row r="1568" spans="1:10">
      <c r="A1568" t="n">
        <v>14231</v>
      </c>
      <c r="B1568" s="44" t="n">
        <v>26</v>
      </c>
      <c r="C1568" s="7" t="n">
        <v>0</v>
      </c>
      <c r="D1568" s="7" t="s">
        <v>170</v>
      </c>
      <c r="E1568" s="7" t="n">
        <v>2</v>
      </c>
      <c r="F1568" s="7" t="n">
        <v>0</v>
      </c>
    </row>
    <row r="1569" spans="1:6">
      <c r="A1569" t="s">
        <v>4</v>
      </c>
      <c r="B1569" s="4" t="s">
        <v>5</v>
      </c>
    </row>
    <row r="1570" spans="1:6">
      <c r="A1570" t="n">
        <v>14247</v>
      </c>
      <c r="B1570" s="36" t="n">
        <v>28</v>
      </c>
    </row>
    <row r="1571" spans="1:6">
      <c r="A1571" t="s">
        <v>4</v>
      </c>
      <c r="B1571" s="4" t="s">
        <v>5</v>
      </c>
      <c r="C1571" s="4" t="s">
        <v>11</v>
      </c>
    </row>
    <row r="1572" spans="1:6">
      <c r="A1572" t="n">
        <v>14248</v>
      </c>
      <c r="B1572" s="48" t="n">
        <v>12</v>
      </c>
      <c r="C1572" s="7" t="n">
        <v>2</v>
      </c>
    </row>
    <row r="1573" spans="1:6">
      <c r="A1573" t="s">
        <v>4</v>
      </c>
      <c r="B1573" s="4" t="s">
        <v>5</v>
      </c>
      <c r="C1573" s="4" t="s">
        <v>15</v>
      </c>
    </row>
    <row r="1574" spans="1:6">
      <c r="A1574" t="n">
        <v>14251</v>
      </c>
      <c r="B1574" s="15" t="n">
        <v>3</v>
      </c>
      <c r="C1574" s="13" t="n">
        <f t="normal" ca="1">A1584</f>
        <v>0</v>
      </c>
    </row>
    <row r="1575" spans="1:6">
      <c r="A1575" t="s">
        <v>4</v>
      </c>
      <c r="B1575" s="4" t="s">
        <v>5</v>
      </c>
      <c r="C1575" s="4" t="s">
        <v>7</v>
      </c>
      <c r="D1575" s="4" t="s">
        <v>11</v>
      </c>
      <c r="E1575" s="4" t="s">
        <v>8</v>
      </c>
    </row>
    <row r="1576" spans="1:6">
      <c r="A1576" t="n">
        <v>14256</v>
      </c>
      <c r="B1576" s="43" t="n">
        <v>51</v>
      </c>
      <c r="C1576" s="7" t="n">
        <v>4</v>
      </c>
      <c r="D1576" s="7" t="n">
        <v>7027</v>
      </c>
      <c r="E1576" s="7" t="s">
        <v>171</v>
      </c>
    </row>
    <row r="1577" spans="1:6">
      <c r="A1577" t="s">
        <v>4</v>
      </c>
      <c r="B1577" s="4" t="s">
        <v>5</v>
      </c>
      <c r="C1577" s="4" t="s">
        <v>11</v>
      </c>
    </row>
    <row r="1578" spans="1:6">
      <c r="A1578" t="n">
        <v>14269</v>
      </c>
      <c r="B1578" s="24" t="n">
        <v>16</v>
      </c>
      <c r="C1578" s="7" t="n">
        <v>0</v>
      </c>
    </row>
    <row r="1579" spans="1:6">
      <c r="A1579" t="s">
        <v>4</v>
      </c>
      <c r="B1579" s="4" t="s">
        <v>5</v>
      </c>
      <c r="C1579" s="4" t="s">
        <v>11</v>
      </c>
      <c r="D1579" s="4" t="s">
        <v>110</v>
      </c>
      <c r="E1579" s="4" t="s">
        <v>7</v>
      </c>
      <c r="F1579" s="4" t="s">
        <v>7</v>
      </c>
      <c r="G1579" s="4" t="s">
        <v>110</v>
      </c>
      <c r="H1579" s="4" t="s">
        <v>7</v>
      </c>
      <c r="I1579" s="4" t="s">
        <v>7</v>
      </c>
      <c r="J1579" s="4" t="s">
        <v>110</v>
      </c>
      <c r="K1579" s="4" t="s">
        <v>7</v>
      </c>
      <c r="L1579" s="4" t="s">
        <v>7</v>
      </c>
    </row>
    <row r="1580" spans="1:6">
      <c r="A1580" t="n">
        <v>14272</v>
      </c>
      <c r="B1580" s="44" t="n">
        <v>26</v>
      </c>
      <c r="C1580" s="7" t="n">
        <v>7027</v>
      </c>
      <c r="D1580" s="7" t="s">
        <v>172</v>
      </c>
      <c r="E1580" s="7" t="n">
        <v>2</v>
      </c>
      <c r="F1580" s="7" t="n">
        <v>3</v>
      </c>
      <c r="G1580" s="7" t="s">
        <v>173</v>
      </c>
      <c r="H1580" s="7" t="n">
        <v>2</v>
      </c>
      <c r="I1580" s="7" t="n">
        <v>3</v>
      </c>
      <c r="J1580" s="7" t="s">
        <v>174</v>
      </c>
      <c r="K1580" s="7" t="n">
        <v>2</v>
      </c>
      <c r="L1580" s="7" t="n">
        <v>0</v>
      </c>
    </row>
    <row r="1581" spans="1:6">
      <c r="A1581" t="s">
        <v>4</v>
      </c>
      <c r="B1581" s="4" t="s">
        <v>5</v>
      </c>
    </row>
    <row r="1582" spans="1:6">
      <c r="A1582" t="n">
        <v>14589</v>
      </c>
      <c r="B1582" s="36" t="n">
        <v>28</v>
      </c>
    </row>
    <row r="1583" spans="1:6">
      <c r="A1583" t="s">
        <v>4</v>
      </c>
      <c r="B1583" s="4" t="s">
        <v>5</v>
      </c>
      <c r="C1583" s="4" t="s">
        <v>15</v>
      </c>
    </row>
    <row r="1584" spans="1:6">
      <c r="A1584" t="n">
        <v>14590</v>
      </c>
      <c r="B1584" s="15" t="n">
        <v>3</v>
      </c>
      <c r="C1584" s="13" t="n">
        <f t="normal" ca="1">A1734</f>
        <v>0</v>
      </c>
    </row>
    <row r="1585" spans="1:12">
      <c r="A1585" t="s">
        <v>4</v>
      </c>
      <c r="B1585" s="4" t="s">
        <v>5</v>
      </c>
      <c r="C1585" s="4" t="s">
        <v>7</v>
      </c>
      <c r="D1585" s="4" t="s">
        <v>11</v>
      </c>
      <c r="E1585" s="4" t="s">
        <v>7</v>
      </c>
      <c r="F1585" s="4" t="s">
        <v>15</v>
      </c>
    </row>
    <row r="1586" spans="1:12">
      <c r="A1586" t="n">
        <v>14595</v>
      </c>
      <c r="B1586" s="12" t="n">
        <v>5</v>
      </c>
      <c r="C1586" s="7" t="n">
        <v>30</v>
      </c>
      <c r="D1586" s="7" t="n">
        <v>9712</v>
      </c>
      <c r="E1586" s="7" t="n">
        <v>1</v>
      </c>
      <c r="F1586" s="13" t="n">
        <f t="normal" ca="1">A1618</f>
        <v>0</v>
      </c>
    </row>
    <row r="1587" spans="1:12">
      <c r="A1587" t="s">
        <v>4</v>
      </c>
      <c r="B1587" s="4" t="s">
        <v>5</v>
      </c>
      <c r="C1587" s="4" t="s">
        <v>11</v>
      </c>
      <c r="D1587" s="4" t="s">
        <v>7</v>
      </c>
      <c r="E1587" s="4" t="s">
        <v>7</v>
      </c>
      <c r="F1587" s="4" t="s">
        <v>8</v>
      </c>
    </row>
    <row r="1588" spans="1:12">
      <c r="A1588" t="n">
        <v>14604</v>
      </c>
      <c r="B1588" s="17" t="n">
        <v>20</v>
      </c>
      <c r="C1588" s="7" t="n">
        <v>65534</v>
      </c>
      <c r="D1588" s="7" t="n">
        <v>3</v>
      </c>
      <c r="E1588" s="7" t="n">
        <v>10</v>
      </c>
      <c r="F1588" s="7" t="s">
        <v>124</v>
      </c>
    </row>
    <row r="1589" spans="1:12">
      <c r="A1589" t="s">
        <v>4</v>
      </c>
      <c r="B1589" s="4" t="s">
        <v>5</v>
      </c>
      <c r="C1589" s="4" t="s">
        <v>11</v>
      </c>
    </row>
    <row r="1590" spans="1:12">
      <c r="A1590" t="n">
        <v>14625</v>
      </c>
      <c r="B1590" s="24" t="n">
        <v>16</v>
      </c>
      <c r="C1590" s="7" t="n">
        <v>0</v>
      </c>
    </row>
    <row r="1591" spans="1:12">
      <c r="A1591" t="s">
        <v>4</v>
      </c>
      <c r="B1591" s="4" t="s">
        <v>5</v>
      </c>
      <c r="C1591" s="4" t="s">
        <v>7</v>
      </c>
      <c r="D1591" s="4" t="s">
        <v>11</v>
      </c>
    </row>
    <row r="1592" spans="1:12">
      <c r="A1592" t="n">
        <v>14628</v>
      </c>
      <c r="B1592" s="30" t="n">
        <v>22</v>
      </c>
      <c r="C1592" s="7" t="n">
        <v>10</v>
      </c>
      <c r="D1592" s="7" t="n">
        <v>0</v>
      </c>
    </row>
    <row r="1593" spans="1:12">
      <c r="A1593" t="s">
        <v>4</v>
      </c>
      <c r="B1593" s="4" t="s">
        <v>5</v>
      </c>
      <c r="C1593" s="4" t="s">
        <v>7</v>
      </c>
      <c r="D1593" s="4" t="s">
        <v>11</v>
      </c>
      <c r="E1593" s="4" t="s">
        <v>7</v>
      </c>
      <c r="F1593" s="4" t="s">
        <v>7</v>
      </c>
      <c r="G1593" s="4" t="s">
        <v>15</v>
      </c>
    </row>
    <row r="1594" spans="1:12">
      <c r="A1594" t="n">
        <v>14632</v>
      </c>
      <c r="B1594" s="12" t="n">
        <v>5</v>
      </c>
      <c r="C1594" s="7" t="n">
        <v>30</v>
      </c>
      <c r="D1594" s="7" t="n">
        <v>2</v>
      </c>
      <c r="E1594" s="7" t="n">
        <v>8</v>
      </c>
      <c r="F1594" s="7" t="n">
        <v>1</v>
      </c>
      <c r="G1594" s="13" t="n">
        <f t="normal" ca="1">A1608</f>
        <v>0</v>
      </c>
    </row>
    <row r="1595" spans="1:12">
      <c r="A1595" t="s">
        <v>4</v>
      </c>
      <c r="B1595" s="4" t="s">
        <v>5</v>
      </c>
      <c r="C1595" s="4" t="s">
        <v>7</v>
      </c>
      <c r="D1595" s="4" t="s">
        <v>11</v>
      </c>
      <c r="E1595" s="4" t="s">
        <v>8</v>
      </c>
    </row>
    <row r="1596" spans="1:12">
      <c r="A1596" t="n">
        <v>14642</v>
      </c>
      <c r="B1596" s="43" t="n">
        <v>51</v>
      </c>
      <c r="C1596" s="7" t="n">
        <v>4</v>
      </c>
      <c r="D1596" s="7" t="n">
        <v>7027</v>
      </c>
      <c r="E1596" s="7" t="s">
        <v>125</v>
      </c>
    </row>
    <row r="1597" spans="1:12">
      <c r="A1597" t="s">
        <v>4</v>
      </c>
      <c r="B1597" s="4" t="s">
        <v>5</v>
      </c>
      <c r="C1597" s="4" t="s">
        <v>11</v>
      </c>
    </row>
    <row r="1598" spans="1:12">
      <c r="A1598" t="n">
        <v>14655</v>
      </c>
      <c r="B1598" s="24" t="n">
        <v>16</v>
      </c>
      <c r="C1598" s="7" t="n">
        <v>0</v>
      </c>
    </row>
    <row r="1599" spans="1:12">
      <c r="A1599" t="s">
        <v>4</v>
      </c>
      <c r="B1599" s="4" t="s">
        <v>5</v>
      </c>
      <c r="C1599" s="4" t="s">
        <v>11</v>
      </c>
      <c r="D1599" s="4" t="s">
        <v>110</v>
      </c>
      <c r="E1599" s="4" t="s">
        <v>7</v>
      </c>
      <c r="F1599" s="4" t="s">
        <v>7</v>
      </c>
      <c r="G1599" s="4" t="s">
        <v>110</v>
      </c>
      <c r="H1599" s="4" t="s">
        <v>7</v>
      </c>
      <c r="I1599" s="4" t="s">
        <v>7</v>
      </c>
      <c r="J1599" s="4" t="s">
        <v>110</v>
      </c>
      <c r="K1599" s="4" t="s">
        <v>7</v>
      </c>
      <c r="L1599" s="4" t="s">
        <v>7</v>
      </c>
      <c r="M1599" s="4" t="s">
        <v>110</v>
      </c>
      <c r="N1599" s="4" t="s">
        <v>7</v>
      </c>
      <c r="O1599" s="4" t="s">
        <v>7</v>
      </c>
    </row>
    <row r="1600" spans="1:12">
      <c r="A1600" t="n">
        <v>14658</v>
      </c>
      <c r="B1600" s="44" t="n">
        <v>26</v>
      </c>
      <c r="C1600" s="7" t="n">
        <v>7027</v>
      </c>
      <c r="D1600" s="7" t="s">
        <v>175</v>
      </c>
      <c r="E1600" s="7" t="n">
        <v>2</v>
      </c>
      <c r="F1600" s="7" t="n">
        <v>3</v>
      </c>
      <c r="G1600" s="7" t="s">
        <v>176</v>
      </c>
      <c r="H1600" s="7" t="n">
        <v>2</v>
      </c>
      <c r="I1600" s="7" t="n">
        <v>3</v>
      </c>
      <c r="J1600" s="7" t="s">
        <v>177</v>
      </c>
      <c r="K1600" s="7" t="n">
        <v>2</v>
      </c>
      <c r="L1600" s="7" t="n">
        <v>3</v>
      </c>
      <c r="M1600" s="7" t="s">
        <v>178</v>
      </c>
      <c r="N1600" s="7" t="n">
        <v>2</v>
      </c>
      <c r="O1600" s="7" t="n">
        <v>0</v>
      </c>
    </row>
    <row r="1601" spans="1:15">
      <c r="A1601" t="s">
        <v>4</v>
      </c>
      <c r="B1601" s="4" t="s">
        <v>5</v>
      </c>
    </row>
    <row r="1602" spans="1:15">
      <c r="A1602" t="n">
        <v>15102</v>
      </c>
      <c r="B1602" s="36" t="n">
        <v>28</v>
      </c>
    </row>
    <row r="1603" spans="1:15">
      <c r="A1603" t="s">
        <v>4</v>
      </c>
      <c r="B1603" s="4" t="s">
        <v>5</v>
      </c>
      <c r="C1603" s="4" t="s">
        <v>11</v>
      </c>
    </row>
    <row r="1604" spans="1:15">
      <c r="A1604" t="n">
        <v>15103</v>
      </c>
      <c r="B1604" s="48" t="n">
        <v>12</v>
      </c>
      <c r="C1604" s="7" t="n">
        <v>2</v>
      </c>
    </row>
    <row r="1605" spans="1:15">
      <c r="A1605" t="s">
        <v>4</v>
      </c>
      <c r="B1605" s="4" t="s">
        <v>5</v>
      </c>
      <c r="C1605" s="4" t="s">
        <v>15</v>
      </c>
    </row>
    <row r="1606" spans="1:15">
      <c r="A1606" t="n">
        <v>15106</v>
      </c>
      <c r="B1606" s="15" t="n">
        <v>3</v>
      </c>
      <c r="C1606" s="13" t="n">
        <f t="normal" ca="1">A1616</f>
        <v>0</v>
      </c>
    </row>
    <row r="1607" spans="1:15">
      <c r="A1607" t="s">
        <v>4</v>
      </c>
      <c r="B1607" s="4" t="s">
        <v>5</v>
      </c>
      <c r="C1607" s="4" t="s">
        <v>7</v>
      </c>
      <c r="D1607" s="4" t="s">
        <v>11</v>
      </c>
      <c r="E1607" s="4" t="s">
        <v>8</v>
      </c>
    </row>
    <row r="1608" spans="1:15">
      <c r="A1608" t="n">
        <v>15111</v>
      </c>
      <c r="B1608" s="43" t="n">
        <v>51</v>
      </c>
      <c r="C1608" s="7" t="n">
        <v>4</v>
      </c>
      <c r="D1608" s="7" t="n">
        <v>7027</v>
      </c>
      <c r="E1608" s="7" t="s">
        <v>125</v>
      </c>
    </row>
    <row r="1609" spans="1:15">
      <c r="A1609" t="s">
        <v>4</v>
      </c>
      <c r="B1609" s="4" t="s">
        <v>5</v>
      </c>
      <c r="C1609" s="4" t="s">
        <v>11</v>
      </c>
    </row>
    <row r="1610" spans="1:15">
      <c r="A1610" t="n">
        <v>15124</v>
      </c>
      <c r="B1610" s="24" t="n">
        <v>16</v>
      </c>
      <c r="C1610" s="7" t="n">
        <v>0</v>
      </c>
    </row>
    <row r="1611" spans="1:15">
      <c r="A1611" t="s">
        <v>4</v>
      </c>
      <c r="B1611" s="4" t="s">
        <v>5</v>
      </c>
      <c r="C1611" s="4" t="s">
        <v>11</v>
      </c>
      <c r="D1611" s="4" t="s">
        <v>110</v>
      </c>
      <c r="E1611" s="4" t="s">
        <v>7</v>
      </c>
      <c r="F1611" s="4" t="s">
        <v>7</v>
      </c>
      <c r="G1611" s="4" t="s">
        <v>110</v>
      </c>
      <c r="H1611" s="4" t="s">
        <v>7</v>
      </c>
      <c r="I1611" s="4" t="s">
        <v>7</v>
      </c>
      <c r="J1611" s="4" t="s">
        <v>110</v>
      </c>
      <c r="K1611" s="4" t="s">
        <v>7</v>
      </c>
      <c r="L1611" s="4" t="s">
        <v>7</v>
      </c>
    </row>
    <row r="1612" spans="1:15">
      <c r="A1612" t="n">
        <v>15127</v>
      </c>
      <c r="B1612" s="44" t="n">
        <v>26</v>
      </c>
      <c r="C1612" s="7" t="n">
        <v>7027</v>
      </c>
      <c r="D1612" s="7" t="s">
        <v>179</v>
      </c>
      <c r="E1612" s="7" t="n">
        <v>2</v>
      </c>
      <c r="F1612" s="7" t="n">
        <v>3</v>
      </c>
      <c r="G1612" s="7" t="s">
        <v>180</v>
      </c>
      <c r="H1612" s="7" t="n">
        <v>2</v>
      </c>
      <c r="I1612" s="7" t="n">
        <v>3</v>
      </c>
      <c r="J1612" s="7" t="s">
        <v>181</v>
      </c>
      <c r="K1612" s="7" t="n">
        <v>2</v>
      </c>
      <c r="L1612" s="7" t="n">
        <v>0</v>
      </c>
    </row>
    <row r="1613" spans="1:15">
      <c r="A1613" t="s">
        <v>4</v>
      </c>
      <c r="B1613" s="4" t="s">
        <v>5</v>
      </c>
    </row>
    <row r="1614" spans="1:15">
      <c r="A1614" t="n">
        <v>15348</v>
      </c>
      <c r="B1614" s="36" t="n">
        <v>28</v>
      </c>
    </row>
    <row r="1615" spans="1:15">
      <c r="A1615" t="s">
        <v>4</v>
      </c>
      <c r="B1615" s="4" t="s">
        <v>5</v>
      </c>
      <c r="C1615" s="4" t="s">
        <v>15</v>
      </c>
    </row>
    <row r="1616" spans="1:15">
      <c r="A1616" t="n">
        <v>15349</v>
      </c>
      <c r="B1616" s="15" t="n">
        <v>3</v>
      </c>
      <c r="C1616" s="13" t="n">
        <f t="normal" ca="1">A1734</f>
        <v>0</v>
      </c>
    </row>
    <row r="1617" spans="1:12">
      <c r="A1617" t="s">
        <v>4</v>
      </c>
      <c r="B1617" s="4" t="s">
        <v>5</v>
      </c>
      <c r="C1617" s="4" t="s">
        <v>7</v>
      </c>
      <c r="D1617" s="4" t="s">
        <v>11</v>
      </c>
      <c r="E1617" s="4" t="s">
        <v>7</v>
      </c>
      <c r="F1617" s="4" t="s">
        <v>15</v>
      </c>
    </row>
    <row r="1618" spans="1:12">
      <c r="A1618" t="n">
        <v>15354</v>
      </c>
      <c r="B1618" s="12" t="n">
        <v>5</v>
      </c>
      <c r="C1618" s="7" t="n">
        <v>30</v>
      </c>
      <c r="D1618" s="7" t="n">
        <v>8952</v>
      </c>
      <c r="E1618" s="7" t="n">
        <v>1</v>
      </c>
      <c r="F1618" s="13" t="n">
        <f t="normal" ca="1">A1642</f>
        <v>0</v>
      </c>
    </row>
    <row r="1619" spans="1:12">
      <c r="A1619" t="s">
        <v>4</v>
      </c>
      <c r="B1619" s="4" t="s">
        <v>5</v>
      </c>
      <c r="C1619" s="4" t="s">
        <v>7</v>
      </c>
      <c r="D1619" s="4" t="s">
        <v>11</v>
      </c>
      <c r="E1619" s="4" t="s">
        <v>7</v>
      </c>
      <c r="F1619" s="4" t="s">
        <v>7</v>
      </c>
      <c r="G1619" s="4" t="s">
        <v>15</v>
      </c>
    </row>
    <row r="1620" spans="1:12">
      <c r="A1620" t="n">
        <v>15363</v>
      </c>
      <c r="B1620" s="12" t="n">
        <v>5</v>
      </c>
      <c r="C1620" s="7" t="n">
        <v>30</v>
      </c>
      <c r="D1620" s="7" t="n">
        <v>8599</v>
      </c>
      <c r="E1620" s="7" t="n">
        <v>8</v>
      </c>
      <c r="F1620" s="7" t="n">
        <v>1</v>
      </c>
      <c r="G1620" s="13" t="n">
        <f t="normal" ca="1">A1626</f>
        <v>0</v>
      </c>
    </row>
    <row r="1621" spans="1:12">
      <c r="A1621" t="s">
        <v>4</v>
      </c>
      <c r="B1621" s="4" t="s">
        <v>5</v>
      </c>
      <c r="C1621" s="4" t="s">
        <v>7</v>
      </c>
      <c r="D1621" s="4" t="s">
        <v>8</v>
      </c>
    </row>
    <row r="1622" spans="1:12">
      <c r="A1622" t="n">
        <v>15373</v>
      </c>
      <c r="B1622" s="8" t="n">
        <v>2</v>
      </c>
      <c r="C1622" s="7" t="n">
        <v>11</v>
      </c>
      <c r="D1622" s="7" t="s">
        <v>182</v>
      </c>
    </row>
    <row r="1623" spans="1:12">
      <c r="A1623" t="s">
        <v>4</v>
      </c>
      <c r="B1623" s="4" t="s">
        <v>5</v>
      </c>
      <c r="C1623" s="4" t="s">
        <v>15</v>
      </c>
    </row>
    <row r="1624" spans="1:12">
      <c r="A1624" t="n">
        <v>15388</v>
      </c>
      <c r="B1624" s="15" t="n">
        <v>3</v>
      </c>
      <c r="C1624" s="13" t="n">
        <f t="normal" ca="1">A1640</f>
        <v>0</v>
      </c>
    </row>
    <row r="1625" spans="1:12">
      <c r="A1625" t="s">
        <v>4</v>
      </c>
      <c r="B1625" s="4" t="s">
        <v>5</v>
      </c>
      <c r="C1625" s="4" t="s">
        <v>11</v>
      </c>
      <c r="D1625" s="4" t="s">
        <v>7</v>
      </c>
      <c r="E1625" s="4" t="s">
        <v>7</v>
      </c>
      <c r="F1625" s="4" t="s">
        <v>8</v>
      </c>
    </row>
    <row r="1626" spans="1:12">
      <c r="A1626" t="n">
        <v>15393</v>
      </c>
      <c r="B1626" s="17" t="n">
        <v>20</v>
      </c>
      <c r="C1626" s="7" t="n">
        <v>65534</v>
      </c>
      <c r="D1626" s="7" t="n">
        <v>3</v>
      </c>
      <c r="E1626" s="7" t="n">
        <v>10</v>
      </c>
      <c r="F1626" s="7" t="s">
        <v>124</v>
      </c>
    </row>
    <row r="1627" spans="1:12">
      <c r="A1627" t="s">
        <v>4</v>
      </c>
      <c r="B1627" s="4" t="s">
        <v>5</v>
      </c>
      <c r="C1627" s="4" t="s">
        <v>11</v>
      </c>
    </row>
    <row r="1628" spans="1:12">
      <c r="A1628" t="n">
        <v>15414</v>
      </c>
      <c r="B1628" s="24" t="n">
        <v>16</v>
      </c>
      <c r="C1628" s="7" t="n">
        <v>0</v>
      </c>
    </row>
    <row r="1629" spans="1:12">
      <c r="A1629" t="s">
        <v>4</v>
      </c>
      <c r="B1629" s="4" t="s">
        <v>5</v>
      </c>
      <c r="C1629" s="4" t="s">
        <v>7</v>
      </c>
      <c r="D1629" s="4" t="s">
        <v>11</v>
      </c>
    </row>
    <row r="1630" spans="1:12">
      <c r="A1630" t="n">
        <v>15417</v>
      </c>
      <c r="B1630" s="30" t="n">
        <v>22</v>
      </c>
      <c r="C1630" s="7" t="n">
        <v>10</v>
      </c>
      <c r="D1630" s="7" t="n">
        <v>0</v>
      </c>
    </row>
    <row r="1631" spans="1:12">
      <c r="A1631" t="s">
        <v>4</v>
      </c>
      <c r="B1631" s="4" t="s">
        <v>5</v>
      </c>
      <c r="C1631" s="4" t="s">
        <v>7</v>
      </c>
      <c r="D1631" s="4" t="s">
        <v>11</v>
      </c>
      <c r="E1631" s="4" t="s">
        <v>8</v>
      </c>
    </row>
    <row r="1632" spans="1:12">
      <c r="A1632" t="n">
        <v>15421</v>
      </c>
      <c r="B1632" s="43" t="n">
        <v>51</v>
      </c>
      <c r="C1632" s="7" t="n">
        <v>4</v>
      </c>
      <c r="D1632" s="7" t="n">
        <v>7027</v>
      </c>
      <c r="E1632" s="7" t="s">
        <v>171</v>
      </c>
    </row>
    <row r="1633" spans="1:7">
      <c r="A1633" t="s">
        <v>4</v>
      </c>
      <c r="B1633" s="4" t="s">
        <v>5</v>
      </c>
      <c r="C1633" s="4" t="s">
        <v>11</v>
      </c>
    </row>
    <row r="1634" spans="1:7">
      <c r="A1634" t="n">
        <v>15434</v>
      </c>
      <c r="B1634" s="24" t="n">
        <v>16</v>
      </c>
      <c r="C1634" s="7" t="n">
        <v>0</v>
      </c>
    </row>
    <row r="1635" spans="1:7">
      <c r="A1635" t="s">
        <v>4</v>
      </c>
      <c r="B1635" s="4" t="s">
        <v>5</v>
      </c>
      <c r="C1635" s="4" t="s">
        <v>11</v>
      </c>
      <c r="D1635" s="4" t="s">
        <v>110</v>
      </c>
      <c r="E1635" s="4" t="s">
        <v>7</v>
      </c>
      <c r="F1635" s="4" t="s">
        <v>7</v>
      </c>
      <c r="G1635" s="4" t="s">
        <v>110</v>
      </c>
      <c r="H1635" s="4" t="s">
        <v>7</v>
      </c>
      <c r="I1635" s="4" t="s">
        <v>7</v>
      </c>
      <c r="J1635" s="4" t="s">
        <v>110</v>
      </c>
      <c r="K1635" s="4" t="s">
        <v>7</v>
      </c>
      <c r="L1635" s="4" t="s">
        <v>7</v>
      </c>
    </row>
    <row r="1636" spans="1:7">
      <c r="A1636" t="n">
        <v>15437</v>
      </c>
      <c r="B1636" s="44" t="n">
        <v>26</v>
      </c>
      <c r="C1636" s="7" t="n">
        <v>7027</v>
      </c>
      <c r="D1636" s="7" t="s">
        <v>183</v>
      </c>
      <c r="E1636" s="7" t="n">
        <v>2</v>
      </c>
      <c r="F1636" s="7" t="n">
        <v>3</v>
      </c>
      <c r="G1636" s="7" t="s">
        <v>184</v>
      </c>
      <c r="H1636" s="7" t="n">
        <v>2</v>
      </c>
      <c r="I1636" s="7" t="n">
        <v>3</v>
      </c>
      <c r="J1636" s="7" t="s">
        <v>185</v>
      </c>
      <c r="K1636" s="7" t="n">
        <v>2</v>
      </c>
      <c r="L1636" s="7" t="n">
        <v>0</v>
      </c>
    </row>
    <row r="1637" spans="1:7">
      <c r="A1637" t="s">
        <v>4</v>
      </c>
      <c r="B1637" s="4" t="s">
        <v>5</v>
      </c>
    </row>
    <row r="1638" spans="1:7">
      <c r="A1638" t="n">
        <v>15609</v>
      </c>
      <c r="B1638" s="36" t="n">
        <v>28</v>
      </c>
    </row>
    <row r="1639" spans="1:7">
      <c r="A1639" t="s">
        <v>4</v>
      </c>
      <c r="B1639" s="4" t="s">
        <v>5</v>
      </c>
      <c r="C1639" s="4" t="s">
        <v>15</v>
      </c>
    </row>
    <row r="1640" spans="1:7">
      <c r="A1640" t="n">
        <v>15610</v>
      </c>
      <c r="B1640" s="15" t="n">
        <v>3</v>
      </c>
      <c r="C1640" s="13" t="n">
        <f t="normal" ca="1">A1734</f>
        <v>0</v>
      </c>
    </row>
    <row r="1641" spans="1:7">
      <c r="A1641" t="s">
        <v>4</v>
      </c>
      <c r="B1641" s="4" t="s">
        <v>5</v>
      </c>
      <c r="C1641" s="4" t="s">
        <v>7</v>
      </c>
      <c r="D1641" s="4" t="s">
        <v>11</v>
      </c>
      <c r="E1641" s="4" t="s">
        <v>7</v>
      </c>
      <c r="F1641" s="4" t="s">
        <v>15</v>
      </c>
    </row>
    <row r="1642" spans="1:7">
      <c r="A1642" t="n">
        <v>15615</v>
      </c>
      <c r="B1642" s="12" t="n">
        <v>5</v>
      </c>
      <c r="C1642" s="7" t="n">
        <v>30</v>
      </c>
      <c r="D1642" s="7" t="n">
        <v>8951</v>
      </c>
      <c r="E1642" s="7" t="n">
        <v>1</v>
      </c>
      <c r="F1642" s="13" t="n">
        <f t="normal" ca="1">A1734</f>
        <v>0</v>
      </c>
    </row>
    <row r="1643" spans="1:7">
      <c r="A1643" t="s">
        <v>4</v>
      </c>
      <c r="B1643" s="4" t="s">
        <v>5</v>
      </c>
      <c r="C1643" s="4" t="s">
        <v>7</v>
      </c>
      <c r="D1643" s="4" t="s">
        <v>11</v>
      </c>
      <c r="E1643" s="4" t="s">
        <v>7</v>
      </c>
      <c r="F1643" s="4" t="s">
        <v>7</v>
      </c>
      <c r="G1643" s="4" t="s">
        <v>15</v>
      </c>
    </row>
    <row r="1644" spans="1:7">
      <c r="A1644" t="n">
        <v>15624</v>
      </c>
      <c r="B1644" s="12" t="n">
        <v>5</v>
      </c>
      <c r="C1644" s="7" t="n">
        <v>30</v>
      </c>
      <c r="D1644" s="7" t="n">
        <v>8588</v>
      </c>
      <c r="E1644" s="7" t="n">
        <v>8</v>
      </c>
      <c r="F1644" s="7" t="n">
        <v>1</v>
      </c>
      <c r="G1644" s="13" t="n">
        <f t="normal" ca="1">A1706</f>
        <v>0</v>
      </c>
    </row>
    <row r="1645" spans="1:7">
      <c r="A1645" t="s">
        <v>4</v>
      </c>
      <c r="B1645" s="4" t="s">
        <v>5</v>
      </c>
      <c r="C1645" s="4" t="s">
        <v>11</v>
      </c>
      <c r="D1645" s="4" t="s">
        <v>7</v>
      </c>
      <c r="E1645" s="4" t="s">
        <v>7</v>
      </c>
      <c r="F1645" s="4" t="s">
        <v>8</v>
      </c>
    </row>
    <row r="1646" spans="1:7">
      <c r="A1646" t="n">
        <v>15634</v>
      </c>
      <c r="B1646" s="17" t="n">
        <v>20</v>
      </c>
      <c r="C1646" s="7" t="n">
        <v>65534</v>
      </c>
      <c r="D1646" s="7" t="n">
        <v>3</v>
      </c>
      <c r="E1646" s="7" t="n">
        <v>10</v>
      </c>
      <c r="F1646" s="7" t="s">
        <v>124</v>
      </c>
    </row>
    <row r="1647" spans="1:7">
      <c r="A1647" t="s">
        <v>4</v>
      </c>
      <c r="B1647" s="4" t="s">
        <v>5</v>
      </c>
      <c r="C1647" s="4" t="s">
        <v>11</v>
      </c>
    </row>
    <row r="1648" spans="1:7">
      <c r="A1648" t="n">
        <v>15655</v>
      </c>
      <c r="B1648" s="24" t="n">
        <v>16</v>
      </c>
      <c r="C1648" s="7" t="n">
        <v>0</v>
      </c>
    </row>
    <row r="1649" spans="1:12">
      <c r="A1649" t="s">
        <v>4</v>
      </c>
      <c r="B1649" s="4" t="s">
        <v>5</v>
      </c>
      <c r="C1649" s="4" t="s">
        <v>7</v>
      </c>
      <c r="D1649" s="4" t="s">
        <v>14</v>
      </c>
    </row>
    <row r="1650" spans="1:12">
      <c r="A1650" t="n">
        <v>15658</v>
      </c>
      <c r="B1650" s="11" t="n">
        <v>74</v>
      </c>
      <c r="C1650" s="7" t="n">
        <v>48</v>
      </c>
      <c r="D1650" s="7" t="n">
        <v>1088</v>
      </c>
    </row>
    <row r="1651" spans="1:12">
      <c r="A1651" t="s">
        <v>4</v>
      </c>
      <c r="B1651" s="4" t="s">
        <v>5</v>
      </c>
      <c r="C1651" s="4" t="s">
        <v>7</v>
      </c>
      <c r="D1651" s="4" t="s">
        <v>11</v>
      </c>
    </row>
    <row r="1652" spans="1:12">
      <c r="A1652" t="n">
        <v>15664</v>
      </c>
      <c r="B1652" s="30" t="n">
        <v>22</v>
      </c>
      <c r="C1652" s="7" t="n">
        <v>10</v>
      </c>
      <c r="D1652" s="7" t="n">
        <v>0</v>
      </c>
    </row>
    <row r="1653" spans="1:12">
      <c r="A1653" t="s">
        <v>4</v>
      </c>
      <c r="B1653" s="4" t="s">
        <v>5</v>
      </c>
      <c r="C1653" s="4" t="s">
        <v>11</v>
      </c>
      <c r="D1653" s="4" t="s">
        <v>7</v>
      </c>
      <c r="E1653" s="4" t="s">
        <v>13</v>
      </c>
      <c r="F1653" s="4" t="s">
        <v>11</v>
      </c>
    </row>
    <row r="1654" spans="1:12">
      <c r="A1654" t="n">
        <v>15668</v>
      </c>
      <c r="B1654" s="47" t="n">
        <v>59</v>
      </c>
      <c r="C1654" s="7" t="n">
        <v>7027</v>
      </c>
      <c r="D1654" s="7" t="n">
        <v>13</v>
      </c>
      <c r="E1654" s="7" t="n">
        <v>0.150000005960464</v>
      </c>
      <c r="F1654" s="7" t="n">
        <v>0</v>
      </c>
    </row>
    <row r="1655" spans="1:12">
      <c r="A1655" t="s">
        <v>4</v>
      </c>
      <c r="B1655" s="4" t="s">
        <v>5</v>
      </c>
      <c r="C1655" s="4" t="s">
        <v>11</v>
      </c>
    </row>
    <row r="1656" spans="1:12">
      <c r="A1656" t="n">
        <v>15678</v>
      </c>
      <c r="B1656" s="24" t="n">
        <v>16</v>
      </c>
      <c r="C1656" s="7" t="n">
        <v>1300</v>
      </c>
    </row>
    <row r="1657" spans="1:12">
      <c r="A1657" t="s">
        <v>4</v>
      </c>
      <c r="B1657" s="4" t="s">
        <v>5</v>
      </c>
      <c r="C1657" s="4" t="s">
        <v>11</v>
      </c>
      <c r="D1657" s="4" t="s">
        <v>11</v>
      </c>
      <c r="E1657" s="4" t="s">
        <v>13</v>
      </c>
      <c r="F1657" s="4" t="s">
        <v>7</v>
      </c>
    </row>
    <row r="1658" spans="1:12">
      <c r="A1658" t="n">
        <v>15681</v>
      </c>
      <c r="B1658" s="51" t="n">
        <v>53</v>
      </c>
      <c r="C1658" s="7" t="n">
        <v>7027</v>
      </c>
      <c r="D1658" s="7" t="n">
        <v>61456</v>
      </c>
      <c r="E1658" s="7" t="n">
        <v>10</v>
      </c>
      <c r="F1658" s="7" t="n">
        <v>0</v>
      </c>
    </row>
    <row r="1659" spans="1:12">
      <c r="A1659" t="s">
        <v>4</v>
      </c>
      <c r="B1659" s="4" t="s">
        <v>5</v>
      </c>
      <c r="C1659" s="4" t="s">
        <v>11</v>
      </c>
    </row>
    <row r="1660" spans="1:12">
      <c r="A1660" t="n">
        <v>15691</v>
      </c>
      <c r="B1660" s="28" t="n">
        <v>54</v>
      </c>
      <c r="C1660" s="7" t="n">
        <v>7027</v>
      </c>
    </row>
    <row r="1661" spans="1:12">
      <c r="A1661" t="s">
        <v>4</v>
      </c>
      <c r="B1661" s="4" t="s">
        <v>5</v>
      </c>
      <c r="C1661" s="4" t="s">
        <v>7</v>
      </c>
      <c r="D1661" s="4" t="s">
        <v>11</v>
      </c>
      <c r="E1661" s="4" t="s">
        <v>8</v>
      </c>
    </row>
    <row r="1662" spans="1:12">
      <c r="A1662" t="n">
        <v>15694</v>
      </c>
      <c r="B1662" s="43" t="n">
        <v>51</v>
      </c>
      <c r="C1662" s="7" t="n">
        <v>4</v>
      </c>
      <c r="D1662" s="7" t="n">
        <v>7027</v>
      </c>
      <c r="E1662" s="7" t="s">
        <v>186</v>
      </c>
    </row>
    <row r="1663" spans="1:12">
      <c r="A1663" t="s">
        <v>4</v>
      </c>
      <c r="B1663" s="4" t="s">
        <v>5</v>
      </c>
      <c r="C1663" s="4" t="s">
        <v>11</v>
      </c>
    </row>
    <row r="1664" spans="1:12">
      <c r="A1664" t="n">
        <v>15708</v>
      </c>
      <c r="B1664" s="24" t="n">
        <v>16</v>
      </c>
      <c r="C1664" s="7" t="n">
        <v>0</v>
      </c>
    </row>
    <row r="1665" spans="1:6">
      <c r="A1665" t="s">
        <v>4</v>
      </c>
      <c r="B1665" s="4" t="s">
        <v>5</v>
      </c>
      <c r="C1665" s="4" t="s">
        <v>11</v>
      </c>
      <c r="D1665" s="4" t="s">
        <v>110</v>
      </c>
      <c r="E1665" s="4" t="s">
        <v>7</v>
      </c>
      <c r="F1665" s="4" t="s">
        <v>7</v>
      </c>
    </row>
    <row r="1666" spans="1:6">
      <c r="A1666" t="n">
        <v>15711</v>
      </c>
      <c r="B1666" s="44" t="n">
        <v>26</v>
      </c>
      <c r="C1666" s="7" t="n">
        <v>7027</v>
      </c>
      <c r="D1666" s="7" t="s">
        <v>187</v>
      </c>
      <c r="E1666" s="7" t="n">
        <v>2</v>
      </c>
      <c r="F1666" s="7" t="n">
        <v>0</v>
      </c>
    </row>
    <row r="1667" spans="1:6">
      <c r="A1667" t="s">
        <v>4</v>
      </c>
      <c r="B1667" s="4" t="s">
        <v>5</v>
      </c>
    </row>
    <row r="1668" spans="1:6">
      <c r="A1668" t="n">
        <v>15755</v>
      </c>
      <c r="B1668" s="36" t="n">
        <v>28</v>
      </c>
    </row>
    <row r="1669" spans="1:6">
      <c r="A1669" t="s">
        <v>4</v>
      </c>
      <c r="B1669" s="4" t="s">
        <v>5</v>
      </c>
      <c r="C1669" s="4" t="s">
        <v>7</v>
      </c>
      <c r="D1669" s="4" t="s">
        <v>11</v>
      </c>
      <c r="E1669" s="4" t="s">
        <v>8</v>
      </c>
    </row>
    <row r="1670" spans="1:6">
      <c r="A1670" t="n">
        <v>15756</v>
      </c>
      <c r="B1670" s="43" t="n">
        <v>51</v>
      </c>
      <c r="C1670" s="7" t="n">
        <v>4</v>
      </c>
      <c r="D1670" s="7" t="n">
        <v>8</v>
      </c>
      <c r="E1670" s="7" t="s">
        <v>125</v>
      </c>
    </row>
    <row r="1671" spans="1:6">
      <c r="A1671" t="s">
        <v>4</v>
      </c>
      <c r="B1671" s="4" t="s">
        <v>5</v>
      </c>
      <c r="C1671" s="4" t="s">
        <v>11</v>
      </c>
    </row>
    <row r="1672" spans="1:6">
      <c r="A1672" t="n">
        <v>15769</v>
      </c>
      <c r="B1672" s="24" t="n">
        <v>16</v>
      </c>
      <c r="C1672" s="7" t="n">
        <v>0</v>
      </c>
    </row>
    <row r="1673" spans="1:6">
      <c r="A1673" t="s">
        <v>4</v>
      </c>
      <c r="B1673" s="4" t="s">
        <v>5</v>
      </c>
      <c r="C1673" s="4" t="s">
        <v>11</v>
      </c>
      <c r="D1673" s="4" t="s">
        <v>110</v>
      </c>
      <c r="E1673" s="4" t="s">
        <v>7</v>
      </c>
      <c r="F1673" s="4" t="s">
        <v>7</v>
      </c>
    </row>
    <row r="1674" spans="1:6">
      <c r="A1674" t="n">
        <v>15772</v>
      </c>
      <c r="B1674" s="44" t="n">
        <v>26</v>
      </c>
      <c r="C1674" s="7" t="n">
        <v>8</v>
      </c>
      <c r="D1674" s="7" t="s">
        <v>188</v>
      </c>
      <c r="E1674" s="7" t="n">
        <v>2</v>
      </c>
      <c r="F1674" s="7" t="n">
        <v>0</v>
      </c>
    </row>
    <row r="1675" spans="1:6">
      <c r="A1675" t="s">
        <v>4</v>
      </c>
      <c r="B1675" s="4" t="s">
        <v>5</v>
      </c>
    </row>
    <row r="1676" spans="1:6">
      <c r="A1676" t="n">
        <v>15894</v>
      </c>
      <c r="B1676" s="36" t="n">
        <v>28</v>
      </c>
    </row>
    <row r="1677" spans="1:6">
      <c r="A1677" t="s">
        <v>4</v>
      </c>
      <c r="B1677" s="4" t="s">
        <v>5</v>
      </c>
      <c r="C1677" s="4" t="s">
        <v>7</v>
      </c>
      <c r="D1677" s="4" t="s">
        <v>11</v>
      </c>
      <c r="E1677" s="4" t="s">
        <v>8</v>
      </c>
    </row>
    <row r="1678" spans="1:6">
      <c r="A1678" t="n">
        <v>15895</v>
      </c>
      <c r="B1678" s="43" t="n">
        <v>51</v>
      </c>
      <c r="C1678" s="7" t="n">
        <v>4</v>
      </c>
      <c r="D1678" s="7" t="n">
        <v>7027</v>
      </c>
      <c r="E1678" s="7" t="s">
        <v>132</v>
      </c>
    </row>
    <row r="1679" spans="1:6">
      <c r="A1679" t="s">
        <v>4</v>
      </c>
      <c r="B1679" s="4" t="s">
        <v>5</v>
      </c>
      <c r="C1679" s="4" t="s">
        <v>11</v>
      </c>
    </row>
    <row r="1680" spans="1:6">
      <c r="A1680" t="n">
        <v>15909</v>
      </c>
      <c r="B1680" s="24" t="n">
        <v>16</v>
      </c>
      <c r="C1680" s="7" t="n">
        <v>0</v>
      </c>
    </row>
    <row r="1681" spans="1:6">
      <c r="A1681" t="s">
        <v>4</v>
      </c>
      <c r="B1681" s="4" t="s">
        <v>5</v>
      </c>
      <c r="C1681" s="4" t="s">
        <v>11</v>
      </c>
      <c r="D1681" s="4" t="s">
        <v>110</v>
      </c>
      <c r="E1681" s="4" t="s">
        <v>7</v>
      </c>
      <c r="F1681" s="4" t="s">
        <v>7</v>
      </c>
    </row>
    <row r="1682" spans="1:6">
      <c r="A1682" t="n">
        <v>15912</v>
      </c>
      <c r="B1682" s="44" t="n">
        <v>26</v>
      </c>
      <c r="C1682" s="7" t="n">
        <v>7027</v>
      </c>
      <c r="D1682" s="7" t="s">
        <v>189</v>
      </c>
      <c r="E1682" s="7" t="n">
        <v>2</v>
      </c>
      <c r="F1682" s="7" t="n">
        <v>0</v>
      </c>
    </row>
    <row r="1683" spans="1:6">
      <c r="A1683" t="s">
        <v>4</v>
      </c>
      <c r="B1683" s="4" t="s">
        <v>5</v>
      </c>
    </row>
    <row r="1684" spans="1:6">
      <c r="A1684" t="n">
        <v>16013</v>
      </c>
      <c r="B1684" s="36" t="n">
        <v>28</v>
      </c>
    </row>
    <row r="1685" spans="1:6">
      <c r="A1685" t="s">
        <v>4</v>
      </c>
      <c r="B1685" s="4" t="s">
        <v>5</v>
      </c>
      <c r="C1685" s="4" t="s">
        <v>7</v>
      </c>
      <c r="D1685" s="4" t="s">
        <v>11</v>
      </c>
      <c r="E1685" s="4" t="s">
        <v>8</v>
      </c>
    </row>
    <row r="1686" spans="1:6">
      <c r="A1686" t="n">
        <v>16014</v>
      </c>
      <c r="B1686" s="43" t="n">
        <v>51</v>
      </c>
      <c r="C1686" s="7" t="n">
        <v>4</v>
      </c>
      <c r="D1686" s="7" t="n">
        <v>0</v>
      </c>
      <c r="E1686" s="7" t="s">
        <v>141</v>
      </c>
    </row>
    <row r="1687" spans="1:6">
      <c r="A1687" t="s">
        <v>4</v>
      </c>
      <c r="B1687" s="4" t="s">
        <v>5</v>
      </c>
      <c r="C1687" s="4" t="s">
        <v>11</v>
      </c>
    </row>
    <row r="1688" spans="1:6">
      <c r="A1688" t="n">
        <v>16028</v>
      </c>
      <c r="B1688" s="24" t="n">
        <v>16</v>
      </c>
      <c r="C1688" s="7" t="n">
        <v>0</v>
      </c>
    </row>
    <row r="1689" spans="1:6">
      <c r="A1689" t="s">
        <v>4</v>
      </c>
      <c r="B1689" s="4" t="s">
        <v>5</v>
      </c>
      <c r="C1689" s="4" t="s">
        <v>11</v>
      </c>
      <c r="D1689" s="4" t="s">
        <v>110</v>
      </c>
      <c r="E1689" s="4" t="s">
        <v>7</v>
      </c>
      <c r="F1689" s="4" t="s">
        <v>7</v>
      </c>
    </row>
    <row r="1690" spans="1:6">
      <c r="A1690" t="n">
        <v>16031</v>
      </c>
      <c r="B1690" s="44" t="n">
        <v>26</v>
      </c>
      <c r="C1690" s="7" t="n">
        <v>0</v>
      </c>
      <c r="D1690" s="7" t="s">
        <v>190</v>
      </c>
      <c r="E1690" s="7" t="n">
        <v>2</v>
      </c>
      <c r="F1690" s="7" t="n">
        <v>0</v>
      </c>
    </row>
    <row r="1691" spans="1:6">
      <c r="A1691" t="s">
        <v>4</v>
      </c>
      <c r="B1691" s="4" t="s">
        <v>5</v>
      </c>
    </row>
    <row r="1692" spans="1:6">
      <c r="A1692" t="n">
        <v>16085</v>
      </c>
      <c r="B1692" s="36" t="n">
        <v>28</v>
      </c>
    </row>
    <row r="1693" spans="1:6">
      <c r="A1693" t="s">
        <v>4</v>
      </c>
      <c r="B1693" s="4" t="s">
        <v>5</v>
      </c>
      <c r="C1693" s="4" t="s">
        <v>7</v>
      </c>
      <c r="D1693" s="4" t="s">
        <v>11</v>
      </c>
      <c r="E1693" s="4" t="s">
        <v>8</v>
      </c>
    </row>
    <row r="1694" spans="1:6">
      <c r="A1694" t="n">
        <v>16086</v>
      </c>
      <c r="B1694" s="43" t="n">
        <v>51</v>
      </c>
      <c r="C1694" s="7" t="n">
        <v>4</v>
      </c>
      <c r="D1694" s="7" t="n">
        <v>8</v>
      </c>
      <c r="E1694" s="7" t="s">
        <v>191</v>
      </c>
    </row>
    <row r="1695" spans="1:6">
      <c r="A1695" t="s">
        <v>4</v>
      </c>
      <c r="B1695" s="4" t="s">
        <v>5</v>
      </c>
      <c r="C1695" s="4" t="s">
        <v>11</v>
      </c>
    </row>
    <row r="1696" spans="1:6">
      <c r="A1696" t="n">
        <v>16099</v>
      </c>
      <c r="B1696" s="24" t="n">
        <v>16</v>
      </c>
      <c r="C1696" s="7" t="n">
        <v>0</v>
      </c>
    </row>
    <row r="1697" spans="1:6">
      <c r="A1697" t="s">
        <v>4</v>
      </c>
      <c r="B1697" s="4" t="s">
        <v>5</v>
      </c>
      <c r="C1697" s="4" t="s">
        <v>11</v>
      </c>
      <c r="D1697" s="4" t="s">
        <v>110</v>
      </c>
      <c r="E1697" s="4" t="s">
        <v>7</v>
      </c>
      <c r="F1697" s="4" t="s">
        <v>7</v>
      </c>
    </row>
    <row r="1698" spans="1:6">
      <c r="A1698" t="n">
        <v>16102</v>
      </c>
      <c r="B1698" s="44" t="n">
        <v>26</v>
      </c>
      <c r="C1698" s="7" t="n">
        <v>8</v>
      </c>
      <c r="D1698" s="7" t="s">
        <v>192</v>
      </c>
      <c r="E1698" s="7" t="n">
        <v>2</v>
      </c>
      <c r="F1698" s="7" t="n">
        <v>0</v>
      </c>
    </row>
    <row r="1699" spans="1:6">
      <c r="A1699" t="s">
        <v>4</v>
      </c>
      <c r="B1699" s="4" t="s">
        <v>5</v>
      </c>
    </row>
    <row r="1700" spans="1:6">
      <c r="A1700" t="n">
        <v>16204</v>
      </c>
      <c r="B1700" s="36" t="n">
        <v>28</v>
      </c>
    </row>
    <row r="1701" spans="1:6">
      <c r="A1701" t="s">
        <v>4</v>
      </c>
      <c r="B1701" s="4" t="s">
        <v>5</v>
      </c>
      <c r="C1701" s="4" t="s">
        <v>11</v>
      </c>
    </row>
    <row r="1702" spans="1:6">
      <c r="A1702" t="n">
        <v>16205</v>
      </c>
      <c r="B1702" s="48" t="n">
        <v>12</v>
      </c>
      <c r="C1702" s="7" t="n">
        <v>8588</v>
      </c>
    </row>
    <row r="1703" spans="1:6">
      <c r="A1703" t="s">
        <v>4</v>
      </c>
      <c r="B1703" s="4" t="s">
        <v>5</v>
      </c>
      <c r="C1703" s="4" t="s">
        <v>15</v>
      </c>
    </row>
    <row r="1704" spans="1:6">
      <c r="A1704" t="n">
        <v>16208</v>
      </c>
      <c r="B1704" s="15" t="n">
        <v>3</v>
      </c>
      <c r="C1704" s="13" t="n">
        <f t="normal" ca="1">A1734</f>
        <v>0</v>
      </c>
    </row>
    <row r="1705" spans="1:6">
      <c r="A1705" t="s">
        <v>4</v>
      </c>
      <c r="B1705" s="4" t="s">
        <v>5</v>
      </c>
      <c r="C1705" s="4" t="s">
        <v>11</v>
      </c>
      <c r="D1705" s="4" t="s">
        <v>7</v>
      </c>
      <c r="E1705" s="4" t="s">
        <v>7</v>
      </c>
      <c r="F1705" s="4" t="s">
        <v>8</v>
      </c>
    </row>
    <row r="1706" spans="1:6">
      <c r="A1706" t="n">
        <v>16213</v>
      </c>
      <c r="B1706" s="17" t="n">
        <v>20</v>
      </c>
      <c r="C1706" s="7" t="n">
        <v>65534</v>
      </c>
      <c r="D1706" s="7" t="n">
        <v>3</v>
      </c>
      <c r="E1706" s="7" t="n">
        <v>10</v>
      </c>
      <c r="F1706" s="7" t="s">
        <v>124</v>
      </c>
    </row>
    <row r="1707" spans="1:6">
      <c r="A1707" t="s">
        <v>4</v>
      </c>
      <c r="B1707" s="4" t="s">
        <v>5</v>
      </c>
      <c r="C1707" s="4" t="s">
        <v>11</v>
      </c>
    </row>
    <row r="1708" spans="1:6">
      <c r="A1708" t="n">
        <v>16234</v>
      </c>
      <c r="B1708" s="24" t="n">
        <v>16</v>
      </c>
      <c r="C1708" s="7" t="n">
        <v>0</v>
      </c>
    </row>
    <row r="1709" spans="1:6">
      <c r="A1709" t="s">
        <v>4</v>
      </c>
      <c r="B1709" s="4" t="s">
        <v>5</v>
      </c>
      <c r="C1709" s="4" t="s">
        <v>7</v>
      </c>
      <c r="D1709" s="4" t="s">
        <v>11</v>
      </c>
    </row>
    <row r="1710" spans="1:6">
      <c r="A1710" t="n">
        <v>16237</v>
      </c>
      <c r="B1710" s="30" t="n">
        <v>22</v>
      </c>
      <c r="C1710" s="7" t="n">
        <v>10</v>
      </c>
      <c r="D1710" s="7" t="n">
        <v>0</v>
      </c>
    </row>
    <row r="1711" spans="1:6">
      <c r="A1711" t="s">
        <v>4</v>
      </c>
      <c r="B1711" s="4" t="s">
        <v>5</v>
      </c>
      <c r="C1711" s="4" t="s">
        <v>7</v>
      </c>
      <c r="D1711" s="4" t="s">
        <v>11</v>
      </c>
      <c r="E1711" s="4" t="s">
        <v>7</v>
      </c>
      <c r="F1711" s="4" t="s">
        <v>7</v>
      </c>
      <c r="G1711" s="4" t="s">
        <v>15</v>
      </c>
    </row>
    <row r="1712" spans="1:6">
      <c r="A1712" t="n">
        <v>16241</v>
      </c>
      <c r="B1712" s="12" t="n">
        <v>5</v>
      </c>
      <c r="C1712" s="7" t="n">
        <v>30</v>
      </c>
      <c r="D1712" s="7" t="n">
        <v>2</v>
      </c>
      <c r="E1712" s="7" t="n">
        <v>8</v>
      </c>
      <c r="F1712" s="7" t="n">
        <v>1</v>
      </c>
      <c r="G1712" s="13" t="n">
        <f t="normal" ca="1">A1726</f>
        <v>0</v>
      </c>
    </row>
    <row r="1713" spans="1:7">
      <c r="A1713" t="s">
        <v>4</v>
      </c>
      <c r="B1713" s="4" t="s">
        <v>5</v>
      </c>
      <c r="C1713" s="4" t="s">
        <v>7</v>
      </c>
      <c r="D1713" s="4" t="s">
        <v>11</v>
      </c>
      <c r="E1713" s="4" t="s">
        <v>8</v>
      </c>
    </row>
    <row r="1714" spans="1:7">
      <c r="A1714" t="n">
        <v>16251</v>
      </c>
      <c r="B1714" s="43" t="n">
        <v>51</v>
      </c>
      <c r="C1714" s="7" t="n">
        <v>4</v>
      </c>
      <c r="D1714" s="7" t="n">
        <v>7027</v>
      </c>
      <c r="E1714" s="7" t="s">
        <v>171</v>
      </c>
    </row>
    <row r="1715" spans="1:7">
      <c r="A1715" t="s">
        <v>4</v>
      </c>
      <c r="B1715" s="4" t="s">
        <v>5</v>
      </c>
      <c r="C1715" s="4" t="s">
        <v>11</v>
      </c>
    </row>
    <row r="1716" spans="1:7">
      <c r="A1716" t="n">
        <v>16264</v>
      </c>
      <c r="B1716" s="24" t="n">
        <v>16</v>
      </c>
      <c r="C1716" s="7" t="n">
        <v>0</v>
      </c>
    </row>
    <row r="1717" spans="1:7">
      <c r="A1717" t="s">
        <v>4</v>
      </c>
      <c r="B1717" s="4" t="s">
        <v>5</v>
      </c>
      <c r="C1717" s="4" t="s">
        <v>11</v>
      </c>
      <c r="D1717" s="4" t="s">
        <v>110</v>
      </c>
      <c r="E1717" s="4" t="s">
        <v>7</v>
      </c>
      <c r="F1717" s="4" t="s">
        <v>7</v>
      </c>
      <c r="G1717" s="4" t="s">
        <v>110</v>
      </c>
      <c r="H1717" s="4" t="s">
        <v>7</v>
      </c>
      <c r="I1717" s="4" t="s">
        <v>7</v>
      </c>
    </row>
    <row r="1718" spans="1:7">
      <c r="A1718" t="n">
        <v>16267</v>
      </c>
      <c r="B1718" s="44" t="n">
        <v>26</v>
      </c>
      <c r="C1718" s="7" t="n">
        <v>7027</v>
      </c>
      <c r="D1718" s="7" t="s">
        <v>193</v>
      </c>
      <c r="E1718" s="7" t="n">
        <v>2</v>
      </c>
      <c r="F1718" s="7" t="n">
        <v>3</v>
      </c>
      <c r="G1718" s="7" t="s">
        <v>194</v>
      </c>
      <c r="H1718" s="7" t="n">
        <v>2</v>
      </c>
      <c r="I1718" s="7" t="n">
        <v>0</v>
      </c>
    </row>
    <row r="1719" spans="1:7">
      <c r="A1719" t="s">
        <v>4</v>
      </c>
      <c r="B1719" s="4" t="s">
        <v>5</v>
      </c>
    </row>
    <row r="1720" spans="1:7">
      <c r="A1720" t="n">
        <v>16508</v>
      </c>
      <c r="B1720" s="36" t="n">
        <v>28</v>
      </c>
    </row>
    <row r="1721" spans="1:7">
      <c r="A1721" t="s">
        <v>4</v>
      </c>
      <c r="B1721" s="4" t="s">
        <v>5</v>
      </c>
      <c r="C1721" s="4" t="s">
        <v>11</v>
      </c>
    </row>
    <row r="1722" spans="1:7">
      <c r="A1722" t="n">
        <v>16509</v>
      </c>
      <c r="B1722" s="48" t="n">
        <v>12</v>
      </c>
      <c r="C1722" s="7" t="n">
        <v>2</v>
      </c>
    </row>
    <row r="1723" spans="1:7">
      <c r="A1723" t="s">
        <v>4</v>
      </c>
      <c r="B1723" s="4" t="s">
        <v>5</v>
      </c>
      <c r="C1723" s="4" t="s">
        <v>15</v>
      </c>
    </row>
    <row r="1724" spans="1:7">
      <c r="A1724" t="n">
        <v>16512</v>
      </c>
      <c r="B1724" s="15" t="n">
        <v>3</v>
      </c>
      <c r="C1724" s="13" t="n">
        <f t="normal" ca="1">A1734</f>
        <v>0</v>
      </c>
    </row>
    <row r="1725" spans="1:7">
      <c r="A1725" t="s">
        <v>4</v>
      </c>
      <c r="B1725" s="4" t="s">
        <v>5</v>
      </c>
      <c r="C1725" s="4" t="s">
        <v>7</v>
      </c>
      <c r="D1725" s="4" t="s">
        <v>11</v>
      </c>
      <c r="E1725" s="4" t="s">
        <v>8</v>
      </c>
    </row>
    <row r="1726" spans="1:7">
      <c r="A1726" t="n">
        <v>16517</v>
      </c>
      <c r="B1726" s="43" t="n">
        <v>51</v>
      </c>
      <c r="C1726" s="7" t="n">
        <v>4</v>
      </c>
      <c r="D1726" s="7" t="n">
        <v>7027</v>
      </c>
      <c r="E1726" s="7" t="s">
        <v>125</v>
      </c>
    </row>
    <row r="1727" spans="1:7">
      <c r="A1727" t="s">
        <v>4</v>
      </c>
      <c r="B1727" s="4" t="s">
        <v>5</v>
      </c>
      <c r="C1727" s="4" t="s">
        <v>11</v>
      </c>
    </row>
    <row r="1728" spans="1:7">
      <c r="A1728" t="n">
        <v>16530</v>
      </c>
      <c r="B1728" s="24" t="n">
        <v>16</v>
      </c>
      <c r="C1728" s="7" t="n">
        <v>0</v>
      </c>
    </row>
    <row r="1729" spans="1:9">
      <c r="A1729" t="s">
        <v>4</v>
      </c>
      <c r="B1729" s="4" t="s">
        <v>5</v>
      </c>
      <c r="C1729" s="4" t="s">
        <v>11</v>
      </c>
      <c r="D1729" s="4" t="s">
        <v>110</v>
      </c>
      <c r="E1729" s="4" t="s">
        <v>7</v>
      </c>
      <c r="F1729" s="4" t="s">
        <v>7</v>
      </c>
      <c r="G1729" s="4" t="s">
        <v>110</v>
      </c>
      <c r="H1729" s="4" t="s">
        <v>7</v>
      </c>
      <c r="I1729" s="4" t="s">
        <v>7</v>
      </c>
    </row>
    <row r="1730" spans="1:9">
      <c r="A1730" t="n">
        <v>16533</v>
      </c>
      <c r="B1730" s="44" t="n">
        <v>26</v>
      </c>
      <c r="C1730" s="7" t="n">
        <v>7027</v>
      </c>
      <c r="D1730" s="7" t="s">
        <v>195</v>
      </c>
      <c r="E1730" s="7" t="n">
        <v>2</v>
      </c>
      <c r="F1730" s="7" t="n">
        <v>3</v>
      </c>
      <c r="G1730" s="7" t="s">
        <v>196</v>
      </c>
      <c r="H1730" s="7" t="n">
        <v>2</v>
      </c>
      <c r="I1730" s="7" t="n">
        <v>0</v>
      </c>
    </row>
    <row r="1731" spans="1:9">
      <c r="A1731" t="s">
        <v>4</v>
      </c>
      <c r="B1731" s="4" t="s">
        <v>5</v>
      </c>
    </row>
    <row r="1732" spans="1:9">
      <c r="A1732" t="n">
        <v>16636</v>
      </c>
      <c r="B1732" s="36" t="n">
        <v>28</v>
      </c>
    </row>
    <row r="1733" spans="1:9">
      <c r="A1733" t="s">
        <v>4</v>
      </c>
      <c r="B1733" s="4" t="s">
        <v>5</v>
      </c>
      <c r="C1733" s="4" t="s">
        <v>7</v>
      </c>
    </row>
    <row r="1734" spans="1:9">
      <c r="A1734" t="n">
        <v>16637</v>
      </c>
      <c r="B1734" s="33" t="n">
        <v>23</v>
      </c>
      <c r="C1734" s="7" t="n">
        <v>10</v>
      </c>
    </row>
    <row r="1735" spans="1:9">
      <c r="A1735" t="s">
        <v>4</v>
      </c>
      <c r="B1735" s="4" t="s">
        <v>5</v>
      </c>
      <c r="C1735" s="4" t="s">
        <v>7</v>
      </c>
      <c r="D1735" s="4" t="s">
        <v>8</v>
      </c>
    </row>
    <row r="1736" spans="1:9">
      <c r="A1736" t="n">
        <v>16639</v>
      </c>
      <c r="B1736" s="8" t="n">
        <v>2</v>
      </c>
      <c r="C1736" s="7" t="n">
        <v>10</v>
      </c>
      <c r="D1736" s="7" t="s">
        <v>112</v>
      </c>
    </row>
    <row r="1737" spans="1:9">
      <c r="A1737" t="s">
        <v>4</v>
      </c>
      <c r="B1737" s="4" t="s">
        <v>5</v>
      </c>
      <c r="C1737" s="4" t="s">
        <v>7</v>
      </c>
    </row>
    <row r="1738" spans="1:9">
      <c r="A1738" t="n">
        <v>16662</v>
      </c>
      <c r="B1738" s="11" t="n">
        <v>74</v>
      </c>
      <c r="C1738" s="7" t="n">
        <v>46</v>
      </c>
    </row>
    <row r="1739" spans="1:9">
      <c r="A1739" t="s">
        <v>4</v>
      </c>
      <c r="B1739" s="4" t="s">
        <v>5</v>
      </c>
      <c r="C1739" s="4" t="s">
        <v>7</v>
      </c>
    </row>
    <row r="1740" spans="1:9">
      <c r="A1740" t="n">
        <v>16664</v>
      </c>
      <c r="B1740" s="11" t="n">
        <v>74</v>
      </c>
      <c r="C1740" s="7" t="n">
        <v>54</v>
      </c>
    </row>
    <row r="1741" spans="1:9">
      <c r="A1741" t="s">
        <v>4</v>
      </c>
      <c r="B1741" s="4" t="s">
        <v>5</v>
      </c>
    </row>
    <row r="1742" spans="1:9">
      <c r="A1742" t="n">
        <v>16666</v>
      </c>
      <c r="B1742" s="5" t="n">
        <v>1</v>
      </c>
    </row>
    <row r="1743" spans="1:9" s="3" customFormat="1" customHeight="0">
      <c r="A1743" s="3" t="s">
        <v>2</v>
      </c>
      <c r="B1743" s="3" t="s">
        <v>197</v>
      </c>
    </row>
    <row r="1744" spans="1:9">
      <c r="A1744" t="s">
        <v>4</v>
      </c>
      <c r="B1744" s="4" t="s">
        <v>5</v>
      </c>
      <c r="C1744" s="4" t="s">
        <v>7</v>
      </c>
      <c r="D1744" s="4" t="s">
        <v>11</v>
      </c>
      <c r="E1744" s="4" t="s">
        <v>7</v>
      </c>
      <c r="F1744" s="4" t="s">
        <v>7</v>
      </c>
      <c r="G1744" s="4" t="s">
        <v>7</v>
      </c>
      <c r="H1744" s="4" t="s">
        <v>11</v>
      </c>
      <c r="I1744" s="4" t="s">
        <v>15</v>
      </c>
      <c r="J1744" s="4" t="s">
        <v>11</v>
      </c>
      <c r="K1744" s="4" t="s">
        <v>15</v>
      </c>
      <c r="L1744" s="4" t="s">
        <v>11</v>
      </c>
      <c r="M1744" s="4" t="s">
        <v>15</v>
      </c>
      <c r="N1744" s="4" t="s">
        <v>11</v>
      </c>
      <c r="O1744" s="4" t="s">
        <v>15</v>
      </c>
      <c r="P1744" s="4" t="s">
        <v>15</v>
      </c>
    </row>
    <row r="1745" spans="1:16">
      <c r="A1745" t="n">
        <v>16668</v>
      </c>
      <c r="B1745" s="41" t="n">
        <v>6</v>
      </c>
      <c r="C1745" s="7" t="n">
        <v>33</v>
      </c>
      <c r="D1745" s="7" t="n">
        <v>65534</v>
      </c>
      <c r="E1745" s="7" t="n">
        <v>9</v>
      </c>
      <c r="F1745" s="7" t="n">
        <v>1</v>
      </c>
      <c r="G1745" s="7" t="n">
        <v>4</v>
      </c>
      <c r="H1745" s="7" t="n">
        <v>3</v>
      </c>
      <c r="I1745" s="13" t="n">
        <f t="normal" ca="1">A1747</f>
        <v>0</v>
      </c>
      <c r="J1745" s="7" t="n">
        <v>5</v>
      </c>
      <c r="K1745" s="13" t="n">
        <f t="normal" ca="1">A1753</f>
        <v>0</v>
      </c>
      <c r="L1745" s="7" t="n">
        <v>100</v>
      </c>
      <c r="M1745" s="13" t="n">
        <f t="normal" ca="1">A1759</f>
        <v>0</v>
      </c>
      <c r="N1745" s="7" t="n">
        <v>200</v>
      </c>
      <c r="O1745" s="13" t="n">
        <f t="normal" ca="1">A1765</f>
        <v>0</v>
      </c>
      <c r="P1745" s="13" t="n">
        <f t="normal" ca="1">A1779</f>
        <v>0</v>
      </c>
    </row>
    <row r="1746" spans="1:16">
      <c r="A1746" t="s">
        <v>4</v>
      </c>
      <c r="B1746" s="4" t="s">
        <v>5</v>
      </c>
      <c r="C1746" s="4" t="s">
        <v>11</v>
      </c>
      <c r="D1746" s="4" t="s">
        <v>13</v>
      </c>
      <c r="E1746" s="4" t="s">
        <v>13</v>
      </c>
      <c r="F1746" s="4" t="s">
        <v>13</v>
      </c>
      <c r="G1746" s="4" t="s">
        <v>13</v>
      </c>
    </row>
    <row r="1747" spans="1:16">
      <c r="A1747" t="n">
        <v>16703</v>
      </c>
      <c r="B1747" s="42" t="n">
        <v>46</v>
      </c>
      <c r="C1747" s="7" t="n">
        <v>65534</v>
      </c>
      <c r="D1747" s="7" t="n">
        <v>-283.970001220703</v>
      </c>
      <c r="E1747" s="7" t="n">
        <v>93.1600036621094</v>
      </c>
      <c r="F1747" s="7" t="n">
        <v>337.480010986328</v>
      </c>
      <c r="G1747" s="7" t="n">
        <v>287.299987792969</v>
      </c>
    </row>
    <row r="1748" spans="1:16">
      <c r="A1748" t="s">
        <v>4</v>
      </c>
      <c r="B1748" s="4" t="s">
        <v>5</v>
      </c>
      <c r="C1748" s="4" t="s">
        <v>7</v>
      </c>
      <c r="D1748" s="4" t="s">
        <v>11</v>
      </c>
      <c r="E1748" s="4" t="s">
        <v>14</v>
      </c>
    </row>
    <row r="1749" spans="1:16">
      <c r="A1749" t="n">
        <v>16722</v>
      </c>
      <c r="B1749" s="11" t="n">
        <v>74</v>
      </c>
      <c r="C1749" s="7" t="n">
        <v>33</v>
      </c>
      <c r="D1749" s="7" t="n">
        <v>65534</v>
      </c>
      <c r="E1749" s="7" t="n">
        <v>1114636288</v>
      </c>
    </row>
    <row r="1750" spans="1:16">
      <c r="A1750" t="s">
        <v>4</v>
      </c>
      <c r="B1750" s="4" t="s">
        <v>5</v>
      </c>
      <c r="C1750" s="4" t="s">
        <v>15</v>
      </c>
    </row>
    <row r="1751" spans="1:16">
      <c r="A1751" t="n">
        <v>16730</v>
      </c>
      <c r="B1751" s="15" t="n">
        <v>3</v>
      </c>
      <c r="C1751" s="13" t="n">
        <f t="normal" ca="1">A1779</f>
        <v>0</v>
      </c>
    </row>
    <row r="1752" spans="1:16">
      <c r="A1752" t="s">
        <v>4</v>
      </c>
      <c r="B1752" s="4" t="s">
        <v>5</v>
      </c>
      <c r="C1752" s="4" t="s">
        <v>11</v>
      </c>
      <c r="D1752" s="4" t="s">
        <v>13</v>
      </c>
      <c r="E1752" s="4" t="s">
        <v>13</v>
      </c>
      <c r="F1752" s="4" t="s">
        <v>13</v>
      </c>
      <c r="G1752" s="4" t="s">
        <v>13</v>
      </c>
    </row>
    <row r="1753" spans="1:16">
      <c r="A1753" t="n">
        <v>16735</v>
      </c>
      <c r="B1753" s="42" t="n">
        <v>46</v>
      </c>
      <c r="C1753" s="7" t="n">
        <v>65534</v>
      </c>
      <c r="D1753" s="7" t="n">
        <v>-279.730010986328</v>
      </c>
      <c r="E1753" s="7" t="n">
        <v>93.1600036621094</v>
      </c>
      <c r="F1753" s="7" t="n">
        <v>343.040008544922</v>
      </c>
      <c r="G1753" s="7" t="n">
        <v>243.699996948242</v>
      </c>
    </row>
    <row r="1754" spans="1:16">
      <c r="A1754" t="s">
        <v>4</v>
      </c>
      <c r="B1754" s="4" t="s">
        <v>5</v>
      </c>
      <c r="C1754" s="4" t="s">
        <v>7</v>
      </c>
      <c r="D1754" s="4" t="s">
        <v>11</v>
      </c>
      <c r="E1754" s="4" t="s">
        <v>14</v>
      </c>
    </row>
    <row r="1755" spans="1:16">
      <c r="A1755" t="n">
        <v>16754</v>
      </c>
      <c r="B1755" s="11" t="n">
        <v>74</v>
      </c>
      <c r="C1755" s="7" t="n">
        <v>33</v>
      </c>
      <c r="D1755" s="7" t="n">
        <v>65534</v>
      </c>
      <c r="E1755" s="7" t="n">
        <v>1114636288</v>
      </c>
    </row>
    <row r="1756" spans="1:16">
      <c r="A1756" t="s">
        <v>4</v>
      </c>
      <c r="B1756" s="4" t="s">
        <v>5</v>
      </c>
      <c r="C1756" s="4" t="s">
        <v>15</v>
      </c>
    </row>
    <row r="1757" spans="1:16">
      <c r="A1757" t="n">
        <v>16762</v>
      </c>
      <c r="B1757" s="15" t="n">
        <v>3</v>
      </c>
      <c r="C1757" s="13" t="n">
        <f t="normal" ca="1">A1779</f>
        <v>0</v>
      </c>
    </row>
    <row r="1758" spans="1:16">
      <c r="A1758" t="s">
        <v>4</v>
      </c>
      <c r="B1758" s="4" t="s">
        <v>5</v>
      </c>
      <c r="C1758" s="4" t="s">
        <v>11</v>
      </c>
      <c r="D1758" s="4" t="s">
        <v>13</v>
      </c>
      <c r="E1758" s="4" t="s">
        <v>13</v>
      </c>
      <c r="F1758" s="4" t="s">
        <v>13</v>
      </c>
      <c r="G1758" s="4" t="s">
        <v>13</v>
      </c>
    </row>
    <row r="1759" spans="1:16">
      <c r="A1759" t="n">
        <v>16767</v>
      </c>
      <c r="B1759" s="42" t="n">
        <v>46</v>
      </c>
      <c r="C1759" s="7" t="n">
        <v>65534</v>
      </c>
      <c r="D1759" s="7" t="n">
        <v>-308.410003662109</v>
      </c>
      <c r="E1759" s="7" t="n">
        <v>93.1600036621094</v>
      </c>
      <c r="F1759" s="7" t="n">
        <v>274.279998779297</v>
      </c>
      <c r="G1759" s="7" t="n">
        <v>281</v>
      </c>
    </row>
    <row r="1760" spans="1:16">
      <c r="A1760" t="s">
        <v>4</v>
      </c>
      <c r="B1760" s="4" t="s">
        <v>5</v>
      </c>
      <c r="C1760" s="4" t="s">
        <v>7</v>
      </c>
      <c r="D1760" s="4" t="s">
        <v>11</v>
      </c>
      <c r="E1760" s="4" t="s">
        <v>14</v>
      </c>
    </row>
    <row r="1761" spans="1:16">
      <c r="A1761" t="n">
        <v>16786</v>
      </c>
      <c r="B1761" s="11" t="n">
        <v>74</v>
      </c>
      <c r="C1761" s="7" t="n">
        <v>33</v>
      </c>
      <c r="D1761" s="7" t="n">
        <v>65534</v>
      </c>
      <c r="E1761" s="7" t="n">
        <v>1120403456</v>
      </c>
    </row>
    <row r="1762" spans="1:16">
      <c r="A1762" t="s">
        <v>4</v>
      </c>
      <c r="B1762" s="4" t="s">
        <v>5</v>
      </c>
      <c r="C1762" s="4" t="s">
        <v>15</v>
      </c>
    </row>
    <row r="1763" spans="1:16">
      <c r="A1763" t="n">
        <v>16794</v>
      </c>
      <c r="B1763" s="15" t="n">
        <v>3</v>
      </c>
      <c r="C1763" s="13" t="n">
        <f t="normal" ca="1">A1779</f>
        <v>0</v>
      </c>
    </row>
    <row r="1764" spans="1:16">
      <c r="A1764" t="s">
        <v>4</v>
      </c>
      <c r="B1764" s="4" t="s">
        <v>5</v>
      </c>
      <c r="C1764" s="4" t="s">
        <v>11</v>
      </c>
      <c r="D1764" s="4" t="s">
        <v>13</v>
      </c>
      <c r="E1764" s="4" t="s">
        <v>13</v>
      </c>
      <c r="F1764" s="4" t="s">
        <v>13</v>
      </c>
      <c r="G1764" s="4" t="s">
        <v>13</v>
      </c>
    </row>
    <row r="1765" spans="1:16">
      <c r="A1765" t="n">
        <v>16799</v>
      </c>
      <c r="B1765" s="42" t="n">
        <v>46</v>
      </c>
      <c r="C1765" s="7" t="n">
        <v>65534</v>
      </c>
      <c r="D1765" s="7" t="n">
        <v>-308.410003662109</v>
      </c>
      <c r="E1765" s="7" t="n">
        <v>93.1600036621094</v>
      </c>
      <c r="F1765" s="7" t="n">
        <v>274.279998779297</v>
      </c>
      <c r="G1765" s="7" t="n">
        <v>281</v>
      </c>
    </row>
    <row r="1766" spans="1:16">
      <c r="A1766" t="s">
        <v>4</v>
      </c>
      <c r="B1766" s="4" t="s">
        <v>5</v>
      </c>
      <c r="C1766" s="4" t="s">
        <v>7</v>
      </c>
      <c r="D1766" s="4" t="s">
        <v>11</v>
      </c>
      <c r="E1766" s="4" t="s">
        <v>14</v>
      </c>
    </row>
    <row r="1767" spans="1:16">
      <c r="A1767" t="n">
        <v>16818</v>
      </c>
      <c r="B1767" s="11" t="n">
        <v>74</v>
      </c>
      <c r="C1767" s="7" t="n">
        <v>33</v>
      </c>
      <c r="D1767" s="7" t="n">
        <v>65534</v>
      </c>
      <c r="E1767" s="7" t="n">
        <v>1120403456</v>
      </c>
    </row>
    <row r="1768" spans="1:16">
      <c r="A1768" t="s">
        <v>4</v>
      </c>
      <c r="B1768" s="4" t="s">
        <v>5</v>
      </c>
      <c r="C1768" s="4" t="s">
        <v>7</v>
      </c>
      <c r="D1768" s="4" t="s">
        <v>11</v>
      </c>
      <c r="E1768" s="4" t="s">
        <v>7</v>
      </c>
      <c r="F1768" s="4" t="s">
        <v>7</v>
      </c>
      <c r="G1768" s="4" t="s">
        <v>15</v>
      </c>
    </row>
    <row r="1769" spans="1:16">
      <c r="A1769" t="n">
        <v>16826</v>
      </c>
      <c r="B1769" s="12" t="n">
        <v>5</v>
      </c>
      <c r="C1769" s="7" t="n">
        <v>30</v>
      </c>
      <c r="D1769" s="7" t="n">
        <v>8737</v>
      </c>
      <c r="E1769" s="7" t="n">
        <v>8</v>
      </c>
      <c r="F1769" s="7" t="n">
        <v>1</v>
      </c>
      <c r="G1769" s="13" t="n">
        <f t="normal" ca="1">A1773</f>
        <v>0</v>
      </c>
    </row>
    <row r="1770" spans="1:16">
      <c r="A1770" t="s">
        <v>4</v>
      </c>
      <c r="B1770" s="4" t="s">
        <v>5</v>
      </c>
      <c r="C1770" s="4" t="s">
        <v>15</v>
      </c>
    </row>
    <row r="1771" spans="1:16">
      <c r="A1771" t="n">
        <v>16836</v>
      </c>
      <c r="B1771" s="15" t="n">
        <v>3</v>
      </c>
      <c r="C1771" s="13" t="n">
        <f t="normal" ca="1">A1777</f>
        <v>0</v>
      </c>
    </row>
    <row r="1772" spans="1:16">
      <c r="A1772" t="s">
        <v>4</v>
      </c>
      <c r="B1772" s="4" t="s">
        <v>5</v>
      </c>
      <c r="C1772" s="4" t="s">
        <v>11</v>
      </c>
      <c r="D1772" s="4" t="s">
        <v>13</v>
      </c>
      <c r="E1772" s="4" t="s">
        <v>13</v>
      </c>
      <c r="F1772" s="4" t="s">
        <v>13</v>
      </c>
      <c r="G1772" s="4" t="s">
        <v>13</v>
      </c>
    </row>
    <row r="1773" spans="1:16">
      <c r="A1773" t="n">
        <v>16841</v>
      </c>
      <c r="B1773" s="42" t="n">
        <v>46</v>
      </c>
      <c r="C1773" s="7" t="n">
        <v>65534</v>
      </c>
      <c r="D1773" s="7" t="n">
        <v>-260.040008544922</v>
      </c>
      <c r="E1773" s="7" t="n">
        <v>93.1600036621094</v>
      </c>
      <c r="F1773" s="7" t="n">
        <v>332.559997558594</v>
      </c>
      <c r="G1773" s="7" t="n">
        <v>76.3000030517578</v>
      </c>
    </row>
    <row r="1774" spans="1:16">
      <c r="A1774" t="s">
        <v>4</v>
      </c>
      <c r="B1774" s="4" t="s">
        <v>5</v>
      </c>
      <c r="C1774" s="4" t="s">
        <v>7</v>
      </c>
      <c r="D1774" s="4" t="s">
        <v>11</v>
      </c>
      <c r="E1774" s="4" t="s">
        <v>14</v>
      </c>
    </row>
    <row r="1775" spans="1:16">
      <c r="A1775" t="n">
        <v>16860</v>
      </c>
      <c r="B1775" s="11" t="n">
        <v>74</v>
      </c>
      <c r="C1775" s="7" t="n">
        <v>33</v>
      </c>
      <c r="D1775" s="7" t="n">
        <v>65534</v>
      </c>
      <c r="E1775" s="7" t="n">
        <v>1114636288</v>
      </c>
    </row>
    <row r="1776" spans="1:16">
      <c r="A1776" t="s">
        <v>4</v>
      </c>
      <c r="B1776" s="4" t="s">
        <v>5</v>
      </c>
      <c r="C1776" s="4" t="s">
        <v>15</v>
      </c>
    </row>
    <row r="1777" spans="1:7">
      <c r="A1777" t="n">
        <v>16868</v>
      </c>
      <c r="B1777" s="15" t="n">
        <v>3</v>
      </c>
      <c r="C1777" s="13" t="n">
        <f t="normal" ca="1">A1779</f>
        <v>0</v>
      </c>
    </row>
    <row r="1778" spans="1:7">
      <c r="A1778" t="s">
        <v>4</v>
      </c>
      <c r="B1778" s="4" t="s">
        <v>5</v>
      </c>
    </row>
    <row r="1779" spans="1:7">
      <c r="A1779" t="n">
        <v>16873</v>
      </c>
      <c r="B1779" s="5" t="n">
        <v>1</v>
      </c>
    </row>
    <row r="1780" spans="1:7" s="3" customFormat="1" customHeight="0">
      <c r="A1780" s="3" t="s">
        <v>2</v>
      </c>
      <c r="B1780" s="3" t="s">
        <v>198</v>
      </c>
    </row>
    <row r="1781" spans="1:7">
      <c r="A1781" t="s">
        <v>4</v>
      </c>
      <c r="B1781" s="4" t="s">
        <v>5</v>
      </c>
      <c r="C1781" s="4" t="s">
        <v>7</v>
      </c>
      <c r="D1781" s="45" t="s">
        <v>130</v>
      </c>
      <c r="E1781" s="4" t="s">
        <v>5</v>
      </c>
      <c r="F1781" s="4" t="s">
        <v>11</v>
      </c>
      <c r="G1781" s="45" t="s">
        <v>131</v>
      </c>
      <c r="H1781" s="4" t="s">
        <v>7</v>
      </c>
      <c r="I1781" s="4" t="s">
        <v>7</v>
      </c>
      <c r="J1781" s="4" t="s">
        <v>11</v>
      </c>
      <c r="K1781" s="4" t="s">
        <v>7</v>
      </c>
      <c r="L1781" s="4" t="s">
        <v>7</v>
      </c>
      <c r="M1781" s="4" t="s">
        <v>11</v>
      </c>
      <c r="N1781" s="4" t="s">
        <v>7</v>
      </c>
      <c r="O1781" s="4" t="s">
        <v>7</v>
      </c>
      <c r="P1781" s="4" t="s">
        <v>7</v>
      </c>
      <c r="Q1781" s="4" t="s">
        <v>15</v>
      </c>
    </row>
    <row r="1782" spans="1:7">
      <c r="A1782" t="n">
        <v>16876</v>
      </c>
      <c r="B1782" s="12" t="n">
        <v>5</v>
      </c>
      <c r="C1782" s="7" t="n">
        <v>28</v>
      </c>
      <c r="D1782" s="45" t="s">
        <v>3</v>
      </c>
      <c r="E1782" s="52" t="n">
        <v>152</v>
      </c>
      <c r="F1782" s="7" t="n">
        <v>10</v>
      </c>
      <c r="G1782" s="45" t="s">
        <v>3</v>
      </c>
      <c r="H1782" s="7" t="n">
        <v>8</v>
      </c>
      <c r="I1782" s="7" t="n">
        <v>30</v>
      </c>
      <c r="J1782" s="7" t="n">
        <v>9712</v>
      </c>
      <c r="K1782" s="7" t="n">
        <v>9</v>
      </c>
      <c r="L1782" s="7" t="n">
        <v>30</v>
      </c>
      <c r="M1782" s="7" t="n">
        <v>9721</v>
      </c>
      <c r="N1782" s="7" t="n">
        <v>8</v>
      </c>
      <c r="O1782" s="7" t="n">
        <v>9</v>
      </c>
      <c r="P1782" s="7" t="n">
        <v>1</v>
      </c>
      <c r="Q1782" s="13" t="n">
        <f t="normal" ca="1">A1840</f>
        <v>0</v>
      </c>
    </row>
    <row r="1783" spans="1:7">
      <c r="A1783" t="s">
        <v>4</v>
      </c>
      <c r="B1783" s="4" t="s">
        <v>5</v>
      </c>
      <c r="C1783" s="4" t="s">
        <v>11</v>
      </c>
      <c r="D1783" s="4" t="s">
        <v>7</v>
      </c>
      <c r="E1783" s="4" t="s">
        <v>7</v>
      </c>
      <c r="F1783" s="4" t="s">
        <v>8</v>
      </c>
    </row>
    <row r="1784" spans="1:7">
      <c r="A1784" t="n">
        <v>16896</v>
      </c>
      <c r="B1784" s="17" t="n">
        <v>20</v>
      </c>
      <c r="C1784" s="7" t="n">
        <v>65534</v>
      </c>
      <c r="D1784" s="7" t="n">
        <v>3</v>
      </c>
      <c r="E1784" s="7" t="n">
        <v>10</v>
      </c>
      <c r="F1784" s="7" t="s">
        <v>124</v>
      </c>
    </row>
    <row r="1785" spans="1:7">
      <c r="A1785" t="s">
        <v>4</v>
      </c>
      <c r="B1785" s="4" t="s">
        <v>5</v>
      </c>
      <c r="C1785" s="4" t="s">
        <v>11</v>
      </c>
    </row>
    <row r="1786" spans="1:7">
      <c r="A1786" t="n">
        <v>16917</v>
      </c>
      <c r="B1786" s="24" t="n">
        <v>16</v>
      </c>
      <c r="C1786" s="7" t="n">
        <v>0</v>
      </c>
    </row>
    <row r="1787" spans="1:7">
      <c r="A1787" t="s">
        <v>4</v>
      </c>
      <c r="B1787" s="4" t="s">
        <v>5</v>
      </c>
      <c r="C1787" s="4" t="s">
        <v>7</v>
      </c>
      <c r="D1787" s="4" t="s">
        <v>11</v>
      </c>
    </row>
    <row r="1788" spans="1:7">
      <c r="A1788" t="n">
        <v>16920</v>
      </c>
      <c r="B1788" s="30" t="n">
        <v>22</v>
      </c>
      <c r="C1788" s="7" t="n">
        <v>10</v>
      </c>
      <c r="D1788" s="7" t="n">
        <v>0</v>
      </c>
    </row>
    <row r="1789" spans="1:7">
      <c r="A1789" t="s">
        <v>4</v>
      </c>
      <c r="B1789" s="4" t="s">
        <v>5</v>
      </c>
      <c r="C1789" s="4" t="s">
        <v>7</v>
      </c>
      <c r="D1789" s="4" t="s">
        <v>11</v>
      </c>
      <c r="E1789" s="4" t="s">
        <v>8</v>
      </c>
    </row>
    <row r="1790" spans="1:7">
      <c r="A1790" t="n">
        <v>16924</v>
      </c>
      <c r="B1790" s="43" t="n">
        <v>51</v>
      </c>
      <c r="C1790" s="7" t="n">
        <v>4</v>
      </c>
      <c r="D1790" s="7" t="n">
        <v>7028</v>
      </c>
      <c r="E1790" s="7" t="s">
        <v>158</v>
      </c>
    </row>
    <row r="1791" spans="1:7">
      <c r="A1791" t="s">
        <v>4</v>
      </c>
      <c r="B1791" s="4" t="s">
        <v>5</v>
      </c>
      <c r="C1791" s="4" t="s">
        <v>11</v>
      </c>
    </row>
    <row r="1792" spans="1:7">
      <c r="A1792" t="n">
        <v>16937</v>
      </c>
      <c r="B1792" s="24" t="n">
        <v>16</v>
      </c>
      <c r="C1792" s="7" t="n">
        <v>0</v>
      </c>
    </row>
    <row r="1793" spans="1:17">
      <c r="A1793" t="s">
        <v>4</v>
      </c>
      <c r="B1793" s="4" t="s">
        <v>5</v>
      </c>
      <c r="C1793" s="4" t="s">
        <v>11</v>
      </c>
      <c r="D1793" s="4" t="s">
        <v>110</v>
      </c>
      <c r="E1793" s="4" t="s">
        <v>7</v>
      </c>
      <c r="F1793" s="4" t="s">
        <v>7</v>
      </c>
      <c r="G1793" s="4" t="s">
        <v>110</v>
      </c>
      <c r="H1793" s="4" t="s">
        <v>7</v>
      </c>
      <c r="I1793" s="4" t="s">
        <v>7</v>
      </c>
    </row>
    <row r="1794" spans="1:17">
      <c r="A1794" t="n">
        <v>16940</v>
      </c>
      <c r="B1794" s="44" t="n">
        <v>26</v>
      </c>
      <c r="C1794" s="7" t="n">
        <v>7028</v>
      </c>
      <c r="D1794" s="7" t="s">
        <v>199</v>
      </c>
      <c r="E1794" s="7" t="n">
        <v>2</v>
      </c>
      <c r="F1794" s="7" t="n">
        <v>3</v>
      </c>
      <c r="G1794" s="7" t="s">
        <v>200</v>
      </c>
      <c r="H1794" s="7" t="n">
        <v>2</v>
      </c>
      <c r="I1794" s="7" t="n">
        <v>0</v>
      </c>
    </row>
    <row r="1795" spans="1:17">
      <c r="A1795" t="s">
        <v>4</v>
      </c>
      <c r="B1795" s="4" t="s">
        <v>5</v>
      </c>
    </row>
    <row r="1796" spans="1:17">
      <c r="A1796" t="n">
        <v>17160</v>
      </c>
      <c r="B1796" s="36" t="n">
        <v>28</v>
      </c>
    </row>
    <row r="1797" spans="1:17">
      <c r="A1797" t="s">
        <v>4</v>
      </c>
      <c r="B1797" s="4" t="s">
        <v>5</v>
      </c>
      <c r="C1797" s="4" t="s">
        <v>7</v>
      </c>
      <c r="D1797" s="4" t="s">
        <v>11</v>
      </c>
      <c r="E1797" s="4" t="s">
        <v>13</v>
      </c>
    </row>
    <row r="1798" spans="1:17">
      <c r="A1798" t="n">
        <v>17161</v>
      </c>
      <c r="B1798" s="29" t="n">
        <v>58</v>
      </c>
      <c r="C1798" s="7" t="n">
        <v>0</v>
      </c>
      <c r="D1798" s="7" t="n">
        <v>300</v>
      </c>
      <c r="E1798" s="7" t="n">
        <v>0.300000011920929</v>
      </c>
    </row>
    <row r="1799" spans="1:17">
      <c r="A1799" t="s">
        <v>4</v>
      </c>
      <c r="B1799" s="4" t="s">
        <v>5</v>
      </c>
      <c r="C1799" s="4" t="s">
        <v>7</v>
      </c>
      <c r="D1799" s="4" t="s">
        <v>11</v>
      </c>
    </row>
    <row r="1800" spans="1:17">
      <c r="A1800" t="n">
        <v>17169</v>
      </c>
      <c r="B1800" s="29" t="n">
        <v>58</v>
      </c>
      <c r="C1800" s="7" t="n">
        <v>255</v>
      </c>
      <c r="D1800" s="7" t="n">
        <v>0</v>
      </c>
    </row>
    <row r="1801" spans="1:17">
      <c r="A1801" t="s">
        <v>4</v>
      </c>
      <c r="B1801" s="4" t="s">
        <v>5</v>
      </c>
      <c r="C1801" s="4" t="s">
        <v>7</v>
      </c>
      <c r="D1801" s="4" t="s">
        <v>11</v>
      </c>
      <c r="E1801" s="4" t="s">
        <v>13</v>
      </c>
      <c r="F1801" s="4" t="s">
        <v>11</v>
      </c>
      <c r="G1801" s="4" t="s">
        <v>14</v>
      </c>
      <c r="H1801" s="4" t="s">
        <v>14</v>
      </c>
      <c r="I1801" s="4" t="s">
        <v>11</v>
      </c>
      <c r="J1801" s="4" t="s">
        <v>11</v>
      </c>
      <c r="K1801" s="4" t="s">
        <v>14</v>
      </c>
      <c r="L1801" s="4" t="s">
        <v>14</v>
      </c>
      <c r="M1801" s="4" t="s">
        <v>14</v>
      </c>
      <c r="N1801" s="4" t="s">
        <v>14</v>
      </c>
      <c r="O1801" s="4" t="s">
        <v>8</v>
      </c>
    </row>
    <row r="1802" spans="1:17">
      <c r="A1802" t="n">
        <v>17173</v>
      </c>
      <c r="B1802" s="16" t="n">
        <v>50</v>
      </c>
      <c r="C1802" s="7" t="n">
        <v>0</v>
      </c>
      <c r="D1802" s="7" t="n">
        <v>12010</v>
      </c>
      <c r="E1802" s="7" t="n">
        <v>1</v>
      </c>
      <c r="F1802" s="7" t="n">
        <v>0</v>
      </c>
      <c r="G1802" s="7" t="n">
        <v>0</v>
      </c>
      <c r="H1802" s="7" t="n">
        <v>0</v>
      </c>
      <c r="I1802" s="7" t="n">
        <v>0</v>
      </c>
      <c r="J1802" s="7" t="n">
        <v>65533</v>
      </c>
      <c r="K1802" s="7" t="n">
        <v>0</v>
      </c>
      <c r="L1802" s="7" t="n">
        <v>0</v>
      </c>
      <c r="M1802" s="7" t="n">
        <v>0</v>
      </c>
      <c r="N1802" s="7" t="n">
        <v>0</v>
      </c>
      <c r="O1802" s="7" t="s">
        <v>18</v>
      </c>
    </row>
    <row r="1803" spans="1:17">
      <c r="A1803" t="s">
        <v>4</v>
      </c>
      <c r="B1803" s="4" t="s">
        <v>5</v>
      </c>
      <c r="C1803" s="4" t="s">
        <v>7</v>
      </c>
      <c r="D1803" s="4" t="s">
        <v>11</v>
      </c>
      <c r="E1803" s="4" t="s">
        <v>11</v>
      </c>
      <c r="F1803" s="4" t="s">
        <v>11</v>
      </c>
      <c r="G1803" s="4" t="s">
        <v>11</v>
      </c>
      <c r="H1803" s="4" t="s">
        <v>7</v>
      </c>
    </row>
    <row r="1804" spans="1:17">
      <c r="A1804" t="n">
        <v>17212</v>
      </c>
      <c r="B1804" s="34" t="n">
        <v>25</v>
      </c>
      <c r="C1804" s="7" t="n">
        <v>5</v>
      </c>
      <c r="D1804" s="7" t="n">
        <v>65535</v>
      </c>
      <c r="E1804" s="7" t="n">
        <v>65535</v>
      </c>
      <c r="F1804" s="7" t="n">
        <v>65535</v>
      </c>
      <c r="G1804" s="7" t="n">
        <v>65535</v>
      </c>
      <c r="H1804" s="7" t="n">
        <v>0</v>
      </c>
    </row>
    <row r="1805" spans="1:17">
      <c r="A1805" t="s">
        <v>4</v>
      </c>
      <c r="B1805" s="4" t="s">
        <v>5</v>
      </c>
      <c r="C1805" s="4" t="s">
        <v>11</v>
      </c>
      <c r="D1805" s="4" t="s">
        <v>110</v>
      </c>
      <c r="E1805" s="4" t="s">
        <v>7</v>
      </c>
      <c r="F1805" s="4" t="s">
        <v>7</v>
      </c>
      <c r="G1805" s="4" t="s">
        <v>11</v>
      </c>
      <c r="H1805" s="4" t="s">
        <v>7</v>
      </c>
      <c r="I1805" s="4" t="s">
        <v>110</v>
      </c>
      <c r="J1805" s="4" t="s">
        <v>7</v>
      </c>
      <c r="K1805" s="4" t="s">
        <v>7</v>
      </c>
      <c r="L1805" s="4" t="s">
        <v>7</v>
      </c>
    </row>
    <row r="1806" spans="1:17">
      <c r="A1806" t="n">
        <v>17223</v>
      </c>
      <c r="B1806" s="35" t="n">
        <v>24</v>
      </c>
      <c r="C1806" s="7" t="n">
        <v>65533</v>
      </c>
      <c r="D1806" s="7" t="s">
        <v>201</v>
      </c>
      <c r="E1806" s="7" t="n">
        <v>12</v>
      </c>
      <c r="F1806" s="7" t="n">
        <v>16</v>
      </c>
      <c r="G1806" s="7" t="n">
        <v>3032</v>
      </c>
      <c r="H1806" s="7" t="n">
        <v>7</v>
      </c>
      <c r="I1806" s="7" t="s">
        <v>202</v>
      </c>
      <c r="J1806" s="7" t="n">
        <v>6</v>
      </c>
      <c r="K1806" s="7" t="n">
        <v>2</v>
      </c>
      <c r="L1806" s="7" t="n">
        <v>0</v>
      </c>
    </row>
    <row r="1807" spans="1:17">
      <c r="A1807" t="s">
        <v>4</v>
      </c>
      <c r="B1807" s="4" t="s">
        <v>5</v>
      </c>
    </row>
    <row r="1808" spans="1:17">
      <c r="A1808" t="n">
        <v>17259</v>
      </c>
      <c r="B1808" s="36" t="n">
        <v>28</v>
      </c>
    </row>
    <row r="1809" spans="1:15">
      <c r="A1809" t="s">
        <v>4</v>
      </c>
      <c r="B1809" s="4" t="s">
        <v>5</v>
      </c>
      <c r="C1809" s="4" t="s">
        <v>7</v>
      </c>
    </row>
    <row r="1810" spans="1:15">
      <c r="A1810" t="n">
        <v>17260</v>
      </c>
      <c r="B1810" s="37" t="n">
        <v>27</v>
      </c>
      <c r="C1810" s="7" t="n">
        <v>0</v>
      </c>
    </row>
    <row r="1811" spans="1:15">
      <c r="A1811" t="s">
        <v>4</v>
      </c>
      <c r="B1811" s="4" t="s">
        <v>5</v>
      </c>
      <c r="C1811" s="4" t="s">
        <v>7</v>
      </c>
      <c r="D1811" s="4" t="s">
        <v>11</v>
      </c>
      <c r="E1811" s="4" t="s">
        <v>11</v>
      </c>
      <c r="F1811" s="4" t="s">
        <v>11</v>
      </c>
      <c r="G1811" s="4" t="s">
        <v>11</v>
      </c>
      <c r="H1811" s="4" t="s">
        <v>7</v>
      </c>
    </row>
    <row r="1812" spans="1:15">
      <c r="A1812" t="n">
        <v>17262</v>
      </c>
      <c r="B1812" s="34" t="n">
        <v>25</v>
      </c>
      <c r="C1812" s="7" t="n">
        <v>5</v>
      </c>
      <c r="D1812" s="7" t="n">
        <v>65535</v>
      </c>
      <c r="E1812" s="7" t="n">
        <v>65535</v>
      </c>
      <c r="F1812" s="7" t="n">
        <v>65535</v>
      </c>
      <c r="G1812" s="7" t="n">
        <v>65535</v>
      </c>
      <c r="H1812" s="7" t="n">
        <v>0</v>
      </c>
    </row>
    <row r="1813" spans="1:15">
      <c r="A1813" t="s">
        <v>4</v>
      </c>
      <c r="B1813" s="4" t="s">
        <v>5</v>
      </c>
      <c r="C1813" s="4" t="s">
        <v>11</v>
      </c>
    </row>
    <row r="1814" spans="1:15">
      <c r="A1814" t="n">
        <v>17273</v>
      </c>
      <c r="B1814" s="53" t="n">
        <v>141</v>
      </c>
      <c r="C1814" s="7" t="n">
        <v>10</v>
      </c>
    </row>
    <row r="1815" spans="1:15">
      <c r="A1815" t="s">
        <v>4</v>
      </c>
      <c r="B1815" s="4" t="s">
        <v>5</v>
      </c>
      <c r="C1815" s="4" t="s">
        <v>7</v>
      </c>
      <c r="D1815" s="4" t="s">
        <v>11</v>
      </c>
      <c r="E1815" s="4" t="s">
        <v>13</v>
      </c>
    </row>
    <row r="1816" spans="1:15">
      <c r="A1816" t="n">
        <v>17276</v>
      </c>
      <c r="B1816" s="29" t="n">
        <v>58</v>
      </c>
      <c r="C1816" s="7" t="n">
        <v>100</v>
      </c>
      <c r="D1816" s="7" t="n">
        <v>300</v>
      </c>
      <c r="E1816" s="7" t="n">
        <v>0.300000011920929</v>
      </c>
    </row>
    <row r="1817" spans="1:15">
      <c r="A1817" t="s">
        <v>4</v>
      </c>
      <c r="B1817" s="4" t="s">
        <v>5</v>
      </c>
      <c r="C1817" s="4" t="s">
        <v>7</v>
      </c>
      <c r="D1817" s="4" t="s">
        <v>11</v>
      </c>
    </row>
    <row r="1818" spans="1:15">
      <c r="A1818" t="n">
        <v>17284</v>
      </c>
      <c r="B1818" s="29" t="n">
        <v>58</v>
      </c>
      <c r="C1818" s="7" t="n">
        <v>255</v>
      </c>
      <c r="D1818" s="7" t="n">
        <v>0</v>
      </c>
    </row>
    <row r="1819" spans="1:15">
      <c r="A1819" t="s">
        <v>4</v>
      </c>
      <c r="B1819" s="4" t="s">
        <v>5</v>
      </c>
      <c r="C1819" s="4" t="s">
        <v>7</v>
      </c>
      <c r="D1819" s="4" t="s">
        <v>11</v>
      </c>
      <c r="E1819" s="4" t="s">
        <v>8</v>
      </c>
    </row>
    <row r="1820" spans="1:15">
      <c r="A1820" t="n">
        <v>17288</v>
      </c>
      <c r="B1820" s="43" t="n">
        <v>51</v>
      </c>
      <c r="C1820" s="7" t="n">
        <v>4</v>
      </c>
      <c r="D1820" s="7" t="n">
        <v>0</v>
      </c>
      <c r="E1820" s="7" t="s">
        <v>158</v>
      </c>
    </row>
    <row r="1821" spans="1:15">
      <c r="A1821" t="s">
        <v>4</v>
      </c>
      <c r="B1821" s="4" t="s">
        <v>5</v>
      </c>
      <c r="C1821" s="4" t="s">
        <v>11</v>
      </c>
    </row>
    <row r="1822" spans="1:15">
      <c r="A1822" t="n">
        <v>17301</v>
      </c>
      <c r="B1822" s="24" t="n">
        <v>16</v>
      </c>
      <c r="C1822" s="7" t="n">
        <v>0</v>
      </c>
    </row>
    <row r="1823" spans="1:15">
      <c r="A1823" t="s">
        <v>4</v>
      </c>
      <c r="B1823" s="4" t="s">
        <v>5</v>
      </c>
      <c r="C1823" s="4" t="s">
        <v>11</v>
      </c>
      <c r="D1823" s="4" t="s">
        <v>110</v>
      </c>
      <c r="E1823" s="4" t="s">
        <v>7</v>
      </c>
      <c r="F1823" s="4" t="s">
        <v>7</v>
      </c>
    </row>
    <row r="1824" spans="1:15">
      <c r="A1824" t="n">
        <v>17304</v>
      </c>
      <c r="B1824" s="44" t="n">
        <v>26</v>
      </c>
      <c r="C1824" s="7" t="n">
        <v>0</v>
      </c>
      <c r="D1824" s="7" t="s">
        <v>203</v>
      </c>
      <c r="E1824" s="7" t="n">
        <v>2</v>
      </c>
      <c r="F1824" s="7" t="n">
        <v>0</v>
      </c>
    </row>
    <row r="1825" spans="1:8">
      <c r="A1825" t="s">
        <v>4</v>
      </c>
      <c r="B1825" s="4" t="s">
        <v>5</v>
      </c>
    </row>
    <row r="1826" spans="1:8">
      <c r="A1826" t="n">
        <v>17326</v>
      </c>
      <c r="B1826" s="36" t="n">
        <v>28</v>
      </c>
    </row>
    <row r="1827" spans="1:8">
      <c r="A1827" t="s">
        <v>4</v>
      </c>
      <c r="B1827" s="4" t="s">
        <v>5</v>
      </c>
      <c r="C1827" s="4" t="s">
        <v>7</v>
      </c>
      <c r="D1827" s="45" t="s">
        <v>130</v>
      </c>
      <c r="E1827" s="4" t="s">
        <v>5</v>
      </c>
      <c r="F1827" s="4" t="s">
        <v>7</v>
      </c>
      <c r="G1827" s="4" t="s">
        <v>11</v>
      </c>
      <c r="H1827" s="45" t="s">
        <v>131</v>
      </c>
      <c r="I1827" s="4" t="s">
        <v>7</v>
      </c>
      <c r="J1827" s="4" t="s">
        <v>15</v>
      </c>
    </row>
    <row r="1828" spans="1:8">
      <c r="A1828" t="n">
        <v>17327</v>
      </c>
      <c r="B1828" s="12" t="n">
        <v>5</v>
      </c>
      <c r="C1828" s="7" t="n">
        <v>28</v>
      </c>
      <c r="D1828" s="45" t="s">
        <v>3</v>
      </c>
      <c r="E1828" s="46" t="n">
        <v>64</v>
      </c>
      <c r="F1828" s="7" t="n">
        <v>5</v>
      </c>
      <c r="G1828" s="7" t="n">
        <v>8</v>
      </c>
      <c r="H1828" s="45" t="s">
        <v>3</v>
      </c>
      <c r="I1828" s="7" t="n">
        <v>1</v>
      </c>
      <c r="J1828" s="13" t="n">
        <f t="normal" ca="1">A1838</f>
        <v>0</v>
      </c>
    </row>
    <row r="1829" spans="1:8">
      <c r="A1829" t="s">
        <v>4</v>
      </c>
      <c r="B1829" s="4" t="s">
        <v>5</v>
      </c>
      <c r="C1829" s="4" t="s">
        <v>7</v>
      </c>
      <c r="D1829" s="4" t="s">
        <v>11</v>
      </c>
      <c r="E1829" s="4" t="s">
        <v>8</v>
      </c>
    </row>
    <row r="1830" spans="1:8">
      <c r="A1830" t="n">
        <v>17338</v>
      </c>
      <c r="B1830" s="43" t="n">
        <v>51</v>
      </c>
      <c r="C1830" s="7" t="n">
        <v>4</v>
      </c>
      <c r="D1830" s="7" t="n">
        <v>8</v>
      </c>
      <c r="E1830" s="7" t="s">
        <v>204</v>
      </c>
    </row>
    <row r="1831" spans="1:8">
      <c r="A1831" t="s">
        <v>4</v>
      </c>
      <c r="B1831" s="4" t="s">
        <v>5</v>
      </c>
      <c r="C1831" s="4" t="s">
        <v>11</v>
      </c>
    </row>
    <row r="1832" spans="1:8">
      <c r="A1832" t="n">
        <v>17352</v>
      </c>
      <c r="B1832" s="24" t="n">
        <v>16</v>
      </c>
      <c r="C1832" s="7" t="n">
        <v>0</v>
      </c>
    </row>
    <row r="1833" spans="1:8">
      <c r="A1833" t="s">
        <v>4</v>
      </c>
      <c r="B1833" s="4" t="s">
        <v>5</v>
      </c>
      <c r="C1833" s="4" t="s">
        <v>11</v>
      </c>
      <c r="D1833" s="4" t="s">
        <v>110</v>
      </c>
      <c r="E1833" s="4" t="s">
        <v>7</v>
      </c>
      <c r="F1833" s="4" t="s">
        <v>7</v>
      </c>
    </row>
    <row r="1834" spans="1:8">
      <c r="A1834" t="n">
        <v>17355</v>
      </c>
      <c r="B1834" s="44" t="n">
        <v>26</v>
      </c>
      <c r="C1834" s="7" t="n">
        <v>8</v>
      </c>
      <c r="D1834" s="7" t="s">
        <v>205</v>
      </c>
      <c r="E1834" s="7" t="n">
        <v>2</v>
      </c>
      <c r="F1834" s="7" t="n">
        <v>0</v>
      </c>
    </row>
    <row r="1835" spans="1:8">
      <c r="A1835" t="s">
        <v>4</v>
      </c>
      <c r="B1835" s="4" t="s">
        <v>5</v>
      </c>
    </row>
    <row r="1836" spans="1:8">
      <c r="A1836" t="n">
        <v>17444</v>
      </c>
      <c r="B1836" s="36" t="n">
        <v>28</v>
      </c>
    </row>
    <row r="1837" spans="1:8">
      <c r="A1837" t="s">
        <v>4</v>
      </c>
      <c r="B1837" s="4" t="s">
        <v>5</v>
      </c>
      <c r="C1837" s="4" t="s">
        <v>15</v>
      </c>
    </row>
    <row r="1838" spans="1:8">
      <c r="A1838" t="n">
        <v>17445</v>
      </c>
      <c r="B1838" s="15" t="n">
        <v>3</v>
      </c>
      <c r="C1838" s="13" t="n">
        <f t="normal" ca="1">A2224</f>
        <v>0</v>
      </c>
    </row>
    <row r="1839" spans="1:8">
      <c r="A1839" t="s">
        <v>4</v>
      </c>
      <c r="B1839" s="4" t="s">
        <v>5</v>
      </c>
      <c r="C1839" s="4" t="s">
        <v>7</v>
      </c>
      <c r="D1839" s="4" t="s">
        <v>11</v>
      </c>
      <c r="E1839" s="4" t="s">
        <v>7</v>
      </c>
      <c r="F1839" s="4" t="s">
        <v>15</v>
      </c>
    </row>
    <row r="1840" spans="1:8">
      <c r="A1840" t="n">
        <v>17450</v>
      </c>
      <c r="B1840" s="12" t="n">
        <v>5</v>
      </c>
      <c r="C1840" s="7" t="n">
        <v>30</v>
      </c>
      <c r="D1840" s="7" t="n">
        <v>10225</v>
      </c>
      <c r="E1840" s="7" t="n">
        <v>1</v>
      </c>
      <c r="F1840" s="13" t="n">
        <f t="normal" ca="1">A1844</f>
        <v>0</v>
      </c>
    </row>
    <row r="1841" spans="1:10">
      <c r="A1841" t="s">
        <v>4</v>
      </c>
      <c r="B1841" s="4" t="s">
        <v>5</v>
      </c>
      <c r="C1841" s="4" t="s">
        <v>15</v>
      </c>
    </row>
    <row r="1842" spans="1:10">
      <c r="A1842" t="n">
        <v>17459</v>
      </c>
      <c r="B1842" s="15" t="n">
        <v>3</v>
      </c>
      <c r="C1842" s="13" t="n">
        <f t="normal" ca="1">A2224</f>
        <v>0</v>
      </c>
    </row>
    <row r="1843" spans="1:10">
      <c r="A1843" t="s">
        <v>4</v>
      </c>
      <c r="B1843" s="4" t="s">
        <v>5</v>
      </c>
      <c r="C1843" s="4" t="s">
        <v>7</v>
      </c>
      <c r="D1843" s="4" t="s">
        <v>11</v>
      </c>
      <c r="E1843" s="4" t="s">
        <v>7</v>
      </c>
      <c r="F1843" s="4" t="s">
        <v>15</v>
      </c>
    </row>
    <row r="1844" spans="1:10">
      <c r="A1844" t="n">
        <v>17464</v>
      </c>
      <c r="B1844" s="12" t="n">
        <v>5</v>
      </c>
      <c r="C1844" s="7" t="n">
        <v>30</v>
      </c>
      <c r="D1844" s="7" t="n">
        <v>9724</v>
      </c>
      <c r="E1844" s="7" t="n">
        <v>1</v>
      </c>
      <c r="F1844" s="13" t="n">
        <f t="normal" ca="1">A1876</f>
        <v>0</v>
      </c>
    </row>
    <row r="1845" spans="1:10">
      <c r="A1845" t="s">
        <v>4</v>
      </c>
      <c r="B1845" s="4" t="s">
        <v>5</v>
      </c>
      <c r="C1845" s="4" t="s">
        <v>11</v>
      </c>
      <c r="D1845" s="4" t="s">
        <v>7</v>
      </c>
      <c r="E1845" s="4" t="s">
        <v>7</v>
      </c>
      <c r="F1845" s="4" t="s">
        <v>8</v>
      </c>
    </row>
    <row r="1846" spans="1:10">
      <c r="A1846" t="n">
        <v>17473</v>
      </c>
      <c r="B1846" s="17" t="n">
        <v>20</v>
      </c>
      <c r="C1846" s="7" t="n">
        <v>65534</v>
      </c>
      <c r="D1846" s="7" t="n">
        <v>3</v>
      </c>
      <c r="E1846" s="7" t="n">
        <v>10</v>
      </c>
      <c r="F1846" s="7" t="s">
        <v>124</v>
      </c>
    </row>
    <row r="1847" spans="1:10">
      <c r="A1847" t="s">
        <v>4</v>
      </c>
      <c r="B1847" s="4" t="s">
        <v>5</v>
      </c>
      <c r="C1847" s="4" t="s">
        <v>11</v>
      </c>
    </row>
    <row r="1848" spans="1:10">
      <c r="A1848" t="n">
        <v>17494</v>
      </c>
      <c r="B1848" s="24" t="n">
        <v>16</v>
      </c>
      <c r="C1848" s="7" t="n">
        <v>0</v>
      </c>
    </row>
    <row r="1849" spans="1:10">
      <c r="A1849" t="s">
        <v>4</v>
      </c>
      <c r="B1849" s="4" t="s">
        <v>5</v>
      </c>
      <c r="C1849" s="4" t="s">
        <v>7</v>
      </c>
      <c r="D1849" s="4" t="s">
        <v>11</v>
      </c>
    </row>
    <row r="1850" spans="1:10">
      <c r="A1850" t="n">
        <v>17497</v>
      </c>
      <c r="B1850" s="30" t="n">
        <v>22</v>
      </c>
      <c r="C1850" s="7" t="n">
        <v>10</v>
      </c>
      <c r="D1850" s="7" t="n">
        <v>0</v>
      </c>
    </row>
    <row r="1851" spans="1:10">
      <c r="A1851" t="s">
        <v>4</v>
      </c>
      <c r="B1851" s="4" t="s">
        <v>5</v>
      </c>
      <c r="C1851" s="4" t="s">
        <v>7</v>
      </c>
      <c r="D1851" s="4" t="s">
        <v>11</v>
      </c>
      <c r="E1851" s="4" t="s">
        <v>7</v>
      </c>
      <c r="F1851" s="4" t="s">
        <v>7</v>
      </c>
      <c r="G1851" s="4" t="s">
        <v>15</v>
      </c>
    </row>
    <row r="1852" spans="1:10">
      <c r="A1852" t="n">
        <v>17501</v>
      </c>
      <c r="B1852" s="12" t="n">
        <v>5</v>
      </c>
      <c r="C1852" s="7" t="n">
        <v>30</v>
      </c>
      <c r="D1852" s="7" t="n">
        <v>3</v>
      </c>
      <c r="E1852" s="7" t="n">
        <v>8</v>
      </c>
      <c r="F1852" s="7" t="n">
        <v>1</v>
      </c>
      <c r="G1852" s="13" t="n">
        <f t="normal" ca="1">A1866</f>
        <v>0</v>
      </c>
    </row>
    <row r="1853" spans="1:10">
      <c r="A1853" t="s">
        <v>4</v>
      </c>
      <c r="B1853" s="4" t="s">
        <v>5</v>
      </c>
      <c r="C1853" s="4" t="s">
        <v>7</v>
      </c>
      <c r="D1853" s="4" t="s">
        <v>11</v>
      </c>
      <c r="E1853" s="4" t="s">
        <v>8</v>
      </c>
    </row>
    <row r="1854" spans="1:10">
      <c r="A1854" t="n">
        <v>17511</v>
      </c>
      <c r="B1854" s="43" t="n">
        <v>51</v>
      </c>
      <c r="C1854" s="7" t="n">
        <v>4</v>
      </c>
      <c r="D1854" s="7" t="n">
        <v>7028</v>
      </c>
      <c r="E1854" s="7" t="s">
        <v>125</v>
      </c>
    </row>
    <row r="1855" spans="1:10">
      <c r="A1855" t="s">
        <v>4</v>
      </c>
      <c r="B1855" s="4" t="s">
        <v>5</v>
      </c>
      <c r="C1855" s="4" t="s">
        <v>11</v>
      </c>
    </row>
    <row r="1856" spans="1:10">
      <c r="A1856" t="n">
        <v>17524</v>
      </c>
      <c r="B1856" s="24" t="n">
        <v>16</v>
      </c>
      <c r="C1856" s="7" t="n">
        <v>0</v>
      </c>
    </row>
    <row r="1857" spans="1:7">
      <c r="A1857" t="s">
        <v>4</v>
      </c>
      <c r="B1857" s="4" t="s">
        <v>5</v>
      </c>
      <c r="C1857" s="4" t="s">
        <v>11</v>
      </c>
      <c r="D1857" s="4" t="s">
        <v>110</v>
      </c>
      <c r="E1857" s="4" t="s">
        <v>7</v>
      </c>
      <c r="F1857" s="4" t="s">
        <v>7</v>
      </c>
      <c r="G1857" s="4" t="s">
        <v>110</v>
      </c>
      <c r="H1857" s="4" t="s">
        <v>7</v>
      </c>
      <c r="I1857" s="4" t="s">
        <v>7</v>
      </c>
      <c r="J1857" s="4" t="s">
        <v>110</v>
      </c>
      <c r="K1857" s="4" t="s">
        <v>7</v>
      </c>
      <c r="L1857" s="4" t="s">
        <v>7</v>
      </c>
      <c r="M1857" s="4" t="s">
        <v>110</v>
      </c>
      <c r="N1857" s="4" t="s">
        <v>7</v>
      </c>
      <c r="O1857" s="4" t="s">
        <v>7</v>
      </c>
    </row>
    <row r="1858" spans="1:7">
      <c r="A1858" t="n">
        <v>17527</v>
      </c>
      <c r="B1858" s="44" t="n">
        <v>26</v>
      </c>
      <c r="C1858" s="7" t="n">
        <v>7028</v>
      </c>
      <c r="D1858" s="7" t="s">
        <v>206</v>
      </c>
      <c r="E1858" s="7" t="n">
        <v>2</v>
      </c>
      <c r="F1858" s="7" t="n">
        <v>3</v>
      </c>
      <c r="G1858" s="7" t="s">
        <v>207</v>
      </c>
      <c r="H1858" s="7" t="n">
        <v>2</v>
      </c>
      <c r="I1858" s="7" t="n">
        <v>3</v>
      </c>
      <c r="J1858" s="7" t="s">
        <v>208</v>
      </c>
      <c r="K1858" s="7" t="n">
        <v>2</v>
      </c>
      <c r="L1858" s="7" t="n">
        <v>3</v>
      </c>
      <c r="M1858" s="7" t="s">
        <v>209</v>
      </c>
      <c r="N1858" s="7" t="n">
        <v>2</v>
      </c>
      <c r="O1858" s="7" t="n">
        <v>0</v>
      </c>
    </row>
    <row r="1859" spans="1:7">
      <c r="A1859" t="s">
        <v>4</v>
      </c>
      <c r="B1859" s="4" t="s">
        <v>5</v>
      </c>
    </row>
    <row r="1860" spans="1:7">
      <c r="A1860" t="n">
        <v>17853</v>
      </c>
      <c r="B1860" s="36" t="n">
        <v>28</v>
      </c>
    </row>
    <row r="1861" spans="1:7">
      <c r="A1861" t="s">
        <v>4</v>
      </c>
      <c r="B1861" s="4" t="s">
        <v>5</v>
      </c>
      <c r="C1861" s="4" t="s">
        <v>11</v>
      </c>
    </row>
    <row r="1862" spans="1:7">
      <c r="A1862" t="n">
        <v>17854</v>
      </c>
      <c r="B1862" s="48" t="n">
        <v>12</v>
      </c>
      <c r="C1862" s="7" t="n">
        <v>3</v>
      </c>
    </row>
    <row r="1863" spans="1:7">
      <c r="A1863" t="s">
        <v>4</v>
      </c>
      <c r="B1863" s="4" t="s">
        <v>5</v>
      </c>
      <c r="C1863" s="4" t="s">
        <v>15</v>
      </c>
    </row>
    <row r="1864" spans="1:7">
      <c r="A1864" t="n">
        <v>17857</v>
      </c>
      <c r="B1864" s="15" t="n">
        <v>3</v>
      </c>
      <c r="C1864" s="13" t="n">
        <f t="normal" ca="1">A1874</f>
        <v>0</v>
      </c>
    </row>
    <row r="1865" spans="1:7">
      <c r="A1865" t="s">
        <v>4</v>
      </c>
      <c r="B1865" s="4" t="s">
        <v>5</v>
      </c>
      <c r="C1865" s="4" t="s">
        <v>7</v>
      </c>
      <c r="D1865" s="4" t="s">
        <v>11</v>
      </c>
      <c r="E1865" s="4" t="s">
        <v>8</v>
      </c>
    </row>
    <row r="1866" spans="1:7">
      <c r="A1866" t="n">
        <v>17862</v>
      </c>
      <c r="B1866" s="43" t="n">
        <v>51</v>
      </c>
      <c r="C1866" s="7" t="n">
        <v>4</v>
      </c>
      <c r="D1866" s="7" t="n">
        <v>7028</v>
      </c>
      <c r="E1866" s="7" t="s">
        <v>125</v>
      </c>
    </row>
    <row r="1867" spans="1:7">
      <c r="A1867" t="s">
        <v>4</v>
      </c>
      <c r="B1867" s="4" t="s">
        <v>5</v>
      </c>
      <c r="C1867" s="4" t="s">
        <v>11</v>
      </c>
    </row>
    <row r="1868" spans="1:7">
      <c r="A1868" t="n">
        <v>17875</v>
      </c>
      <c r="B1868" s="24" t="n">
        <v>16</v>
      </c>
      <c r="C1868" s="7" t="n">
        <v>0</v>
      </c>
    </row>
    <row r="1869" spans="1:7">
      <c r="A1869" t="s">
        <v>4</v>
      </c>
      <c r="B1869" s="4" t="s">
        <v>5</v>
      </c>
      <c r="C1869" s="4" t="s">
        <v>11</v>
      </c>
      <c r="D1869" s="4" t="s">
        <v>110</v>
      </c>
      <c r="E1869" s="4" t="s">
        <v>7</v>
      </c>
      <c r="F1869" s="4" t="s">
        <v>7</v>
      </c>
      <c r="G1869" s="4" t="s">
        <v>110</v>
      </c>
      <c r="H1869" s="4" t="s">
        <v>7</v>
      </c>
      <c r="I1869" s="4" t="s">
        <v>7</v>
      </c>
      <c r="J1869" s="4" t="s">
        <v>110</v>
      </c>
      <c r="K1869" s="4" t="s">
        <v>7</v>
      </c>
      <c r="L1869" s="4" t="s">
        <v>7</v>
      </c>
    </row>
    <row r="1870" spans="1:7">
      <c r="A1870" t="n">
        <v>17878</v>
      </c>
      <c r="B1870" s="44" t="n">
        <v>26</v>
      </c>
      <c r="C1870" s="7" t="n">
        <v>7028</v>
      </c>
      <c r="D1870" s="7" t="s">
        <v>210</v>
      </c>
      <c r="E1870" s="7" t="n">
        <v>2</v>
      </c>
      <c r="F1870" s="7" t="n">
        <v>3</v>
      </c>
      <c r="G1870" s="7" t="s">
        <v>211</v>
      </c>
      <c r="H1870" s="7" t="n">
        <v>2</v>
      </c>
      <c r="I1870" s="7" t="n">
        <v>3</v>
      </c>
      <c r="J1870" s="7" t="s">
        <v>212</v>
      </c>
      <c r="K1870" s="7" t="n">
        <v>2</v>
      </c>
      <c r="L1870" s="7" t="n">
        <v>0</v>
      </c>
    </row>
    <row r="1871" spans="1:7">
      <c r="A1871" t="s">
        <v>4</v>
      </c>
      <c r="B1871" s="4" t="s">
        <v>5</v>
      </c>
    </row>
    <row r="1872" spans="1:7">
      <c r="A1872" t="n">
        <v>18132</v>
      </c>
      <c r="B1872" s="36" t="n">
        <v>28</v>
      </c>
    </row>
    <row r="1873" spans="1:15">
      <c r="A1873" t="s">
        <v>4</v>
      </c>
      <c r="B1873" s="4" t="s">
        <v>5</v>
      </c>
      <c r="C1873" s="4" t="s">
        <v>15</v>
      </c>
    </row>
    <row r="1874" spans="1:15">
      <c r="A1874" t="n">
        <v>18133</v>
      </c>
      <c r="B1874" s="15" t="n">
        <v>3</v>
      </c>
      <c r="C1874" s="13" t="n">
        <f t="normal" ca="1">A2224</f>
        <v>0</v>
      </c>
    </row>
    <row r="1875" spans="1:15">
      <c r="A1875" t="s">
        <v>4</v>
      </c>
      <c r="B1875" s="4" t="s">
        <v>5</v>
      </c>
      <c r="C1875" s="4" t="s">
        <v>7</v>
      </c>
      <c r="D1875" s="4" t="s">
        <v>11</v>
      </c>
      <c r="E1875" s="4" t="s">
        <v>7</v>
      </c>
      <c r="F1875" s="4" t="s">
        <v>15</v>
      </c>
    </row>
    <row r="1876" spans="1:15">
      <c r="A1876" t="n">
        <v>18138</v>
      </c>
      <c r="B1876" s="12" t="n">
        <v>5</v>
      </c>
      <c r="C1876" s="7" t="n">
        <v>30</v>
      </c>
      <c r="D1876" s="7" t="n">
        <v>9721</v>
      </c>
      <c r="E1876" s="7" t="n">
        <v>1</v>
      </c>
      <c r="F1876" s="13" t="n">
        <f t="normal" ca="1">A1908</f>
        <v>0</v>
      </c>
    </row>
    <row r="1877" spans="1:15">
      <c r="A1877" t="s">
        <v>4</v>
      </c>
      <c r="B1877" s="4" t="s">
        <v>5</v>
      </c>
      <c r="C1877" s="4" t="s">
        <v>11</v>
      </c>
      <c r="D1877" s="4" t="s">
        <v>7</v>
      </c>
      <c r="E1877" s="4" t="s">
        <v>7</v>
      </c>
      <c r="F1877" s="4" t="s">
        <v>8</v>
      </c>
    </row>
    <row r="1878" spans="1:15">
      <c r="A1878" t="n">
        <v>18147</v>
      </c>
      <c r="B1878" s="17" t="n">
        <v>20</v>
      </c>
      <c r="C1878" s="7" t="n">
        <v>65534</v>
      </c>
      <c r="D1878" s="7" t="n">
        <v>3</v>
      </c>
      <c r="E1878" s="7" t="n">
        <v>10</v>
      </c>
      <c r="F1878" s="7" t="s">
        <v>124</v>
      </c>
    </row>
    <row r="1879" spans="1:15">
      <c r="A1879" t="s">
        <v>4</v>
      </c>
      <c r="B1879" s="4" t="s">
        <v>5</v>
      </c>
      <c r="C1879" s="4" t="s">
        <v>11</v>
      </c>
    </row>
    <row r="1880" spans="1:15">
      <c r="A1880" t="n">
        <v>18168</v>
      </c>
      <c r="B1880" s="24" t="n">
        <v>16</v>
      </c>
      <c r="C1880" s="7" t="n">
        <v>0</v>
      </c>
    </row>
    <row r="1881" spans="1:15">
      <c r="A1881" t="s">
        <v>4</v>
      </c>
      <c r="B1881" s="4" t="s">
        <v>5</v>
      </c>
      <c r="C1881" s="4" t="s">
        <v>7</v>
      </c>
      <c r="D1881" s="4" t="s">
        <v>11</v>
      </c>
    </row>
    <row r="1882" spans="1:15">
      <c r="A1882" t="n">
        <v>18171</v>
      </c>
      <c r="B1882" s="30" t="n">
        <v>22</v>
      </c>
      <c r="C1882" s="7" t="n">
        <v>10</v>
      </c>
      <c r="D1882" s="7" t="n">
        <v>0</v>
      </c>
    </row>
    <row r="1883" spans="1:15">
      <c r="A1883" t="s">
        <v>4</v>
      </c>
      <c r="B1883" s="4" t="s">
        <v>5</v>
      </c>
      <c r="C1883" s="4" t="s">
        <v>7</v>
      </c>
      <c r="D1883" s="4" t="s">
        <v>11</v>
      </c>
      <c r="E1883" s="4" t="s">
        <v>7</v>
      </c>
      <c r="F1883" s="4" t="s">
        <v>7</v>
      </c>
      <c r="G1883" s="4" t="s">
        <v>15</v>
      </c>
    </row>
    <row r="1884" spans="1:15">
      <c r="A1884" t="n">
        <v>18175</v>
      </c>
      <c r="B1884" s="12" t="n">
        <v>5</v>
      </c>
      <c r="C1884" s="7" t="n">
        <v>30</v>
      </c>
      <c r="D1884" s="7" t="n">
        <v>3</v>
      </c>
      <c r="E1884" s="7" t="n">
        <v>8</v>
      </c>
      <c r="F1884" s="7" t="n">
        <v>1</v>
      </c>
      <c r="G1884" s="13" t="n">
        <f t="normal" ca="1">A1898</f>
        <v>0</v>
      </c>
    </row>
    <row r="1885" spans="1:15">
      <c r="A1885" t="s">
        <v>4</v>
      </c>
      <c r="B1885" s="4" t="s">
        <v>5</v>
      </c>
      <c r="C1885" s="4" t="s">
        <v>7</v>
      </c>
      <c r="D1885" s="4" t="s">
        <v>11</v>
      </c>
      <c r="E1885" s="4" t="s">
        <v>8</v>
      </c>
    </row>
    <row r="1886" spans="1:15">
      <c r="A1886" t="n">
        <v>18185</v>
      </c>
      <c r="B1886" s="43" t="n">
        <v>51</v>
      </c>
      <c r="C1886" s="7" t="n">
        <v>4</v>
      </c>
      <c r="D1886" s="7" t="n">
        <v>7028</v>
      </c>
      <c r="E1886" s="7" t="s">
        <v>136</v>
      </c>
    </row>
    <row r="1887" spans="1:15">
      <c r="A1887" t="s">
        <v>4</v>
      </c>
      <c r="B1887" s="4" t="s">
        <v>5</v>
      </c>
      <c r="C1887" s="4" t="s">
        <v>11</v>
      </c>
    </row>
    <row r="1888" spans="1:15">
      <c r="A1888" t="n">
        <v>18198</v>
      </c>
      <c r="B1888" s="24" t="n">
        <v>16</v>
      </c>
      <c r="C1888" s="7" t="n">
        <v>0</v>
      </c>
    </row>
    <row r="1889" spans="1:7">
      <c r="A1889" t="s">
        <v>4</v>
      </c>
      <c r="B1889" s="4" t="s">
        <v>5</v>
      </c>
      <c r="C1889" s="4" t="s">
        <v>11</v>
      </c>
      <c r="D1889" s="4" t="s">
        <v>110</v>
      </c>
      <c r="E1889" s="4" t="s">
        <v>7</v>
      </c>
      <c r="F1889" s="4" t="s">
        <v>7</v>
      </c>
      <c r="G1889" s="4" t="s">
        <v>110</v>
      </c>
      <c r="H1889" s="4" t="s">
        <v>7</v>
      </c>
      <c r="I1889" s="4" t="s">
        <v>7</v>
      </c>
      <c r="J1889" s="4" t="s">
        <v>110</v>
      </c>
      <c r="K1889" s="4" t="s">
        <v>7</v>
      </c>
      <c r="L1889" s="4" t="s">
        <v>7</v>
      </c>
      <c r="M1889" s="4" t="s">
        <v>110</v>
      </c>
      <c r="N1889" s="4" t="s">
        <v>7</v>
      </c>
      <c r="O1889" s="4" t="s">
        <v>7</v>
      </c>
    </row>
    <row r="1890" spans="1:7">
      <c r="A1890" t="n">
        <v>18201</v>
      </c>
      <c r="B1890" s="44" t="n">
        <v>26</v>
      </c>
      <c r="C1890" s="7" t="n">
        <v>7028</v>
      </c>
      <c r="D1890" s="7" t="s">
        <v>213</v>
      </c>
      <c r="E1890" s="7" t="n">
        <v>2</v>
      </c>
      <c r="F1890" s="7" t="n">
        <v>3</v>
      </c>
      <c r="G1890" s="7" t="s">
        <v>214</v>
      </c>
      <c r="H1890" s="7" t="n">
        <v>2</v>
      </c>
      <c r="I1890" s="7" t="n">
        <v>3</v>
      </c>
      <c r="J1890" s="7" t="s">
        <v>215</v>
      </c>
      <c r="K1890" s="7" t="n">
        <v>2</v>
      </c>
      <c r="L1890" s="7" t="n">
        <v>3</v>
      </c>
      <c r="M1890" s="7" t="s">
        <v>216</v>
      </c>
      <c r="N1890" s="7" t="n">
        <v>2</v>
      </c>
      <c r="O1890" s="7" t="n">
        <v>0</v>
      </c>
    </row>
    <row r="1891" spans="1:7">
      <c r="A1891" t="s">
        <v>4</v>
      </c>
      <c r="B1891" s="4" t="s">
        <v>5</v>
      </c>
    </row>
    <row r="1892" spans="1:7">
      <c r="A1892" t="n">
        <v>18483</v>
      </c>
      <c r="B1892" s="36" t="n">
        <v>28</v>
      </c>
    </row>
    <row r="1893" spans="1:7">
      <c r="A1893" t="s">
        <v>4</v>
      </c>
      <c r="B1893" s="4" t="s">
        <v>5</v>
      </c>
      <c r="C1893" s="4" t="s">
        <v>11</v>
      </c>
    </row>
    <row r="1894" spans="1:7">
      <c r="A1894" t="n">
        <v>18484</v>
      </c>
      <c r="B1894" s="48" t="n">
        <v>12</v>
      </c>
      <c r="C1894" s="7" t="n">
        <v>3</v>
      </c>
    </row>
    <row r="1895" spans="1:7">
      <c r="A1895" t="s">
        <v>4</v>
      </c>
      <c r="B1895" s="4" t="s">
        <v>5</v>
      </c>
      <c r="C1895" s="4" t="s">
        <v>15</v>
      </c>
    </row>
    <row r="1896" spans="1:7">
      <c r="A1896" t="n">
        <v>18487</v>
      </c>
      <c r="B1896" s="15" t="n">
        <v>3</v>
      </c>
      <c r="C1896" s="13" t="n">
        <f t="normal" ca="1">A1906</f>
        <v>0</v>
      </c>
    </row>
    <row r="1897" spans="1:7">
      <c r="A1897" t="s">
        <v>4</v>
      </c>
      <c r="B1897" s="4" t="s">
        <v>5</v>
      </c>
      <c r="C1897" s="4" t="s">
        <v>7</v>
      </c>
      <c r="D1897" s="4" t="s">
        <v>11</v>
      </c>
      <c r="E1897" s="4" t="s">
        <v>8</v>
      </c>
    </row>
    <row r="1898" spans="1:7">
      <c r="A1898" t="n">
        <v>18492</v>
      </c>
      <c r="B1898" s="43" t="n">
        <v>51</v>
      </c>
      <c r="C1898" s="7" t="n">
        <v>4</v>
      </c>
      <c r="D1898" s="7" t="n">
        <v>7028</v>
      </c>
      <c r="E1898" s="7" t="s">
        <v>136</v>
      </c>
    </row>
    <row r="1899" spans="1:7">
      <c r="A1899" t="s">
        <v>4</v>
      </c>
      <c r="B1899" s="4" t="s">
        <v>5</v>
      </c>
      <c r="C1899" s="4" t="s">
        <v>11</v>
      </c>
    </row>
    <row r="1900" spans="1:7">
      <c r="A1900" t="n">
        <v>18505</v>
      </c>
      <c r="B1900" s="24" t="n">
        <v>16</v>
      </c>
      <c r="C1900" s="7" t="n">
        <v>0</v>
      </c>
    </row>
    <row r="1901" spans="1:7">
      <c r="A1901" t="s">
        <v>4</v>
      </c>
      <c r="B1901" s="4" t="s">
        <v>5</v>
      </c>
      <c r="C1901" s="4" t="s">
        <v>11</v>
      </c>
      <c r="D1901" s="4" t="s">
        <v>110</v>
      </c>
      <c r="E1901" s="4" t="s">
        <v>7</v>
      </c>
      <c r="F1901" s="4" t="s">
        <v>7</v>
      </c>
      <c r="G1901" s="4" t="s">
        <v>110</v>
      </c>
      <c r="H1901" s="4" t="s">
        <v>7</v>
      </c>
      <c r="I1901" s="4" t="s">
        <v>7</v>
      </c>
    </row>
    <row r="1902" spans="1:7">
      <c r="A1902" t="n">
        <v>18508</v>
      </c>
      <c r="B1902" s="44" t="n">
        <v>26</v>
      </c>
      <c r="C1902" s="7" t="n">
        <v>7028</v>
      </c>
      <c r="D1902" s="7" t="s">
        <v>217</v>
      </c>
      <c r="E1902" s="7" t="n">
        <v>2</v>
      </c>
      <c r="F1902" s="7" t="n">
        <v>3</v>
      </c>
      <c r="G1902" s="7" t="s">
        <v>218</v>
      </c>
      <c r="H1902" s="7" t="n">
        <v>2</v>
      </c>
      <c r="I1902" s="7" t="n">
        <v>0</v>
      </c>
    </row>
    <row r="1903" spans="1:7">
      <c r="A1903" t="s">
        <v>4</v>
      </c>
      <c r="B1903" s="4" t="s">
        <v>5</v>
      </c>
    </row>
    <row r="1904" spans="1:7">
      <c r="A1904" t="n">
        <v>18619</v>
      </c>
      <c r="B1904" s="36" t="n">
        <v>28</v>
      </c>
    </row>
    <row r="1905" spans="1:15">
      <c r="A1905" t="s">
        <v>4</v>
      </c>
      <c r="B1905" s="4" t="s">
        <v>5</v>
      </c>
      <c r="C1905" s="4" t="s">
        <v>15</v>
      </c>
    </row>
    <row r="1906" spans="1:15">
      <c r="A1906" t="n">
        <v>18620</v>
      </c>
      <c r="B1906" s="15" t="n">
        <v>3</v>
      </c>
      <c r="C1906" s="13" t="n">
        <f t="normal" ca="1">A2224</f>
        <v>0</v>
      </c>
    </row>
    <row r="1907" spans="1:15">
      <c r="A1907" t="s">
        <v>4</v>
      </c>
      <c r="B1907" s="4" t="s">
        <v>5</v>
      </c>
      <c r="C1907" s="4" t="s">
        <v>7</v>
      </c>
      <c r="D1907" s="4" t="s">
        <v>11</v>
      </c>
      <c r="E1907" s="4" t="s">
        <v>7</v>
      </c>
      <c r="F1907" s="4" t="s">
        <v>15</v>
      </c>
    </row>
    <row r="1908" spans="1:15">
      <c r="A1908" t="n">
        <v>18625</v>
      </c>
      <c r="B1908" s="12" t="n">
        <v>5</v>
      </c>
      <c r="C1908" s="7" t="n">
        <v>30</v>
      </c>
      <c r="D1908" s="7" t="n">
        <v>9712</v>
      </c>
      <c r="E1908" s="7" t="n">
        <v>1</v>
      </c>
      <c r="F1908" s="13" t="n">
        <f t="normal" ca="1">A2008</f>
        <v>0</v>
      </c>
    </row>
    <row r="1909" spans="1:15">
      <c r="A1909" t="s">
        <v>4</v>
      </c>
      <c r="B1909" s="4" t="s">
        <v>5</v>
      </c>
      <c r="C1909" s="4" t="s">
        <v>11</v>
      </c>
      <c r="D1909" s="4" t="s">
        <v>7</v>
      </c>
      <c r="E1909" s="4" t="s">
        <v>7</v>
      </c>
      <c r="F1909" s="4" t="s">
        <v>8</v>
      </c>
    </row>
    <row r="1910" spans="1:15">
      <c r="A1910" t="n">
        <v>18634</v>
      </c>
      <c r="B1910" s="17" t="n">
        <v>20</v>
      </c>
      <c r="C1910" s="7" t="n">
        <v>65534</v>
      </c>
      <c r="D1910" s="7" t="n">
        <v>3</v>
      </c>
      <c r="E1910" s="7" t="n">
        <v>10</v>
      </c>
      <c r="F1910" s="7" t="s">
        <v>124</v>
      </c>
    </row>
    <row r="1911" spans="1:15">
      <c r="A1911" t="s">
        <v>4</v>
      </c>
      <c r="B1911" s="4" t="s">
        <v>5</v>
      </c>
      <c r="C1911" s="4" t="s">
        <v>11</v>
      </c>
    </row>
    <row r="1912" spans="1:15">
      <c r="A1912" t="n">
        <v>18655</v>
      </c>
      <c r="B1912" s="24" t="n">
        <v>16</v>
      </c>
      <c r="C1912" s="7" t="n">
        <v>0</v>
      </c>
    </row>
    <row r="1913" spans="1:15">
      <c r="A1913" t="s">
        <v>4</v>
      </c>
      <c r="B1913" s="4" t="s">
        <v>5</v>
      </c>
      <c r="C1913" s="4" t="s">
        <v>7</v>
      </c>
      <c r="D1913" s="4" t="s">
        <v>11</v>
      </c>
    </row>
    <row r="1914" spans="1:15">
      <c r="A1914" t="n">
        <v>18658</v>
      </c>
      <c r="B1914" s="30" t="n">
        <v>22</v>
      </c>
      <c r="C1914" s="7" t="n">
        <v>10</v>
      </c>
      <c r="D1914" s="7" t="n">
        <v>0</v>
      </c>
    </row>
    <row r="1915" spans="1:15">
      <c r="A1915" t="s">
        <v>4</v>
      </c>
      <c r="B1915" s="4" t="s">
        <v>5</v>
      </c>
      <c r="C1915" s="4" t="s">
        <v>7</v>
      </c>
      <c r="D1915" s="4" t="s">
        <v>11</v>
      </c>
      <c r="E1915" s="4" t="s">
        <v>7</v>
      </c>
      <c r="F1915" s="4" t="s">
        <v>7</v>
      </c>
      <c r="G1915" s="4" t="s">
        <v>15</v>
      </c>
    </row>
    <row r="1916" spans="1:15">
      <c r="A1916" t="n">
        <v>18662</v>
      </c>
      <c r="B1916" s="12" t="n">
        <v>5</v>
      </c>
      <c r="C1916" s="7" t="n">
        <v>30</v>
      </c>
      <c r="D1916" s="7" t="n">
        <v>3</v>
      </c>
      <c r="E1916" s="7" t="n">
        <v>8</v>
      </c>
      <c r="F1916" s="7" t="n">
        <v>1</v>
      </c>
      <c r="G1916" s="13" t="n">
        <f t="normal" ca="1">A1978</f>
        <v>0</v>
      </c>
    </row>
    <row r="1917" spans="1:15">
      <c r="A1917" t="s">
        <v>4</v>
      </c>
      <c r="B1917" s="4" t="s">
        <v>5</v>
      </c>
      <c r="C1917" s="4" t="s">
        <v>7</v>
      </c>
      <c r="D1917" s="4" t="s">
        <v>11</v>
      </c>
      <c r="E1917" s="4" t="s">
        <v>8</v>
      </c>
    </row>
    <row r="1918" spans="1:15">
      <c r="A1918" t="n">
        <v>18672</v>
      </c>
      <c r="B1918" s="43" t="n">
        <v>51</v>
      </c>
      <c r="C1918" s="7" t="n">
        <v>4</v>
      </c>
      <c r="D1918" s="7" t="n">
        <v>7028</v>
      </c>
      <c r="E1918" s="7" t="s">
        <v>136</v>
      </c>
    </row>
    <row r="1919" spans="1:15">
      <c r="A1919" t="s">
        <v>4</v>
      </c>
      <c r="B1919" s="4" t="s">
        <v>5</v>
      </c>
      <c r="C1919" s="4" t="s">
        <v>11</v>
      </c>
    </row>
    <row r="1920" spans="1:15">
      <c r="A1920" t="n">
        <v>18685</v>
      </c>
      <c r="B1920" s="24" t="n">
        <v>16</v>
      </c>
      <c r="C1920" s="7" t="n">
        <v>0</v>
      </c>
    </row>
    <row r="1921" spans="1:7">
      <c r="A1921" t="s">
        <v>4</v>
      </c>
      <c r="B1921" s="4" t="s">
        <v>5</v>
      </c>
      <c r="C1921" s="4" t="s">
        <v>11</v>
      </c>
      <c r="D1921" s="4" t="s">
        <v>110</v>
      </c>
      <c r="E1921" s="4" t="s">
        <v>7</v>
      </c>
      <c r="F1921" s="4" t="s">
        <v>7</v>
      </c>
      <c r="G1921" s="4" t="s">
        <v>110</v>
      </c>
      <c r="H1921" s="4" t="s">
        <v>7</v>
      </c>
      <c r="I1921" s="4" t="s">
        <v>7</v>
      </c>
      <c r="J1921" s="4" t="s">
        <v>110</v>
      </c>
      <c r="K1921" s="4" t="s">
        <v>7</v>
      </c>
      <c r="L1921" s="4" t="s">
        <v>7</v>
      </c>
    </row>
    <row r="1922" spans="1:7">
      <c r="A1922" t="n">
        <v>18688</v>
      </c>
      <c r="B1922" s="44" t="n">
        <v>26</v>
      </c>
      <c r="C1922" s="7" t="n">
        <v>7028</v>
      </c>
      <c r="D1922" s="7" t="s">
        <v>219</v>
      </c>
      <c r="E1922" s="7" t="n">
        <v>2</v>
      </c>
      <c r="F1922" s="7" t="n">
        <v>3</v>
      </c>
      <c r="G1922" s="7" t="s">
        <v>220</v>
      </c>
      <c r="H1922" s="7" t="n">
        <v>2</v>
      </c>
      <c r="I1922" s="7" t="n">
        <v>3</v>
      </c>
      <c r="J1922" s="7" t="s">
        <v>221</v>
      </c>
      <c r="K1922" s="7" t="n">
        <v>2</v>
      </c>
      <c r="L1922" s="7" t="n">
        <v>0</v>
      </c>
    </row>
    <row r="1923" spans="1:7">
      <c r="A1923" t="s">
        <v>4</v>
      </c>
      <c r="B1923" s="4" t="s">
        <v>5</v>
      </c>
    </row>
    <row r="1924" spans="1:7">
      <c r="A1924" t="n">
        <v>18938</v>
      </c>
      <c r="B1924" s="36" t="n">
        <v>28</v>
      </c>
    </row>
    <row r="1925" spans="1:7">
      <c r="A1925" t="s">
        <v>4</v>
      </c>
      <c r="B1925" s="4" t="s">
        <v>5</v>
      </c>
      <c r="C1925" s="4" t="s">
        <v>7</v>
      </c>
      <c r="D1925" s="45" t="s">
        <v>130</v>
      </c>
      <c r="E1925" s="4" t="s">
        <v>5</v>
      </c>
      <c r="F1925" s="4" t="s">
        <v>7</v>
      </c>
      <c r="G1925" s="4" t="s">
        <v>11</v>
      </c>
      <c r="H1925" s="45" t="s">
        <v>131</v>
      </c>
      <c r="I1925" s="4" t="s">
        <v>7</v>
      </c>
      <c r="J1925" s="4" t="s">
        <v>15</v>
      </c>
    </row>
    <row r="1926" spans="1:7">
      <c r="A1926" t="n">
        <v>18939</v>
      </c>
      <c r="B1926" s="12" t="n">
        <v>5</v>
      </c>
      <c r="C1926" s="7" t="n">
        <v>28</v>
      </c>
      <c r="D1926" s="45" t="s">
        <v>3</v>
      </c>
      <c r="E1926" s="46" t="n">
        <v>64</v>
      </c>
      <c r="F1926" s="7" t="n">
        <v>5</v>
      </c>
      <c r="G1926" s="7" t="n">
        <v>8</v>
      </c>
      <c r="H1926" s="45" t="s">
        <v>3</v>
      </c>
      <c r="I1926" s="7" t="n">
        <v>1</v>
      </c>
      <c r="J1926" s="13" t="n">
        <f t="normal" ca="1">A1966</f>
        <v>0</v>
      </c>
    </row>
    <row r="1927" spans="1:7">
      <c r="A1927" t="s">
        <v>4</v>
      </c>
      <c r="B1927" s="4" t="s">
        <v>5</v>
      </c>
      <c r="C1927" s="4" t="s">
        <v>7</v>
      </c>
      <c r="D1927" s="4" t="s">
        <v>11</v>
      </c>
      <c r="E1927" s="4" t="s">
        <v>8</v>
      </c>
    </row>
    <row r="1928" spans="1:7">
      <c r="A1928" t="n">
        <v>18950</v>
      </c>
      <c r="B1928" s="43" t="n">
        <v>51</v>
      </c>
      <c r="C1928" s="7" t="n">
        <v>4</v>
      </c>
      <c r="D1928" s="7" t="n">
        <v>8</v>
      </c>
      <c r="E1928" s="7" t="s">
        <v>125</v>
      </c>
    </row>
    <row r="1929" spans="1:7">
      <c r="A1929" t="s">
        <v>4</v>
      </c>
      <c r="B1929" s="4" t="s">
        <v>5</v>
      </c>
      <c r="C1929" s="4" t="s">
        <v>11</v>
      </c>
    </row>
    <row r="1930" spans="1:7">
      <c r="A1930" t="n">
        <v>18963</v>
      </c>
      <c r="B1930" s="24" t="n">
        <v>16</v>
      </c>
      <c r="C1930" s="7" t="n">
        <v>0</v>
      </c>
    </row>
    <row r="1931" spans="1:7">
      <c r="A1931" t="s">
        <v>4</v>
      </c>
      <c r="B1931" s="4" t="s">
        <v>5</v>
      </c>
      <c r="C1931" s="4" t="s">
        <v>11</v>
      </c>
      <c r="D1931" s="4" t="s">
        <v>110</v>
      </c>
      <c r="E1931" s="4" t="s">
        <v>7</v>
      </c>
      <c r="F1931" s="4" t="s">
        <v>7</v>
      </c>
    </row>
    <row r="1932" spans="1:7">
      <c r="A1932" t="n">
        <v>18966</v>
      </c>
      <c r="B1932" s="44" t="n">
        <v>26</v>
      </c>
      <c r="C1932" s="7" t="n">
        <v>8</v>
      </c>
      <c r="D1932" s="7" t="s">
        <v>222</v>
      </c>
      <c r="E1932" s="7" t="n">
        <v>2</v>
      </c>
      <c r="F1932" s="7" t="n">
        <v>0</v>
      </c>
    </row>
    <row r="1933" spans="1:7">
      <c r="A1933" t="s">
        <v>4</v>
      </c>
      <c r="B1933" s="4" t="s">
        <v>5</v>
      </c>
    </row>
    <row r="1934" spans="1:7">
      <c r="A1934" t="n">
        <v>19028</v>
      </c>
      <c r="B1934" s="36" t="n">
        <v>28</v>
      </c>
    </row>
    <row r="1935" spans="1:7">
      <c r="A1935" t="s">
        <v>4</v>
      </c>
      <c r="B1935" s="4" t="s">
        <v>5</v>
      </c>
      <c r="C1935" s="4" t="s">
        <v>7</v>
      </c>
      <c r="D1935" s="45" t="s">
        <v>130</v>
      </c>
      <c r="E1935" s="4" t="s">
        <v>5</v>
      </c>
      <c r="F1935" s="4" t="s">
        <v>7</v>
      </c>
      <c r="G1935" s="4" t="s">
        <v>11</v>
      </c>
      <c r="H1935" s="45" t="s">
        <v>131</v>
      </c>
      <c r="I1935" s="4" t="s">
        <v>7</v>
      </c>
      <c r="J1935" s="4" t="s">
        <v>15</v>
      </c>
    </row>
    <row r="1936" spans="1:7">
      <c r="A1936" t="n">
        <v>19029</v>
      </c>
      <c r="B1936" s="12" t="n">
        <v>5</v>
      </c>
      <c r="C1936" s="7" t="n">
        <v>28</v>
      </c>
      <c r="D1936" s="45" t="s">
        <v>3</v>
      </c>
      <c r="E1936" s="46" t="n">
        <v>64</v>
      </c>
      <c r="F1936" s="7" t="n">
        <v>5</v>
      </c>
      <c r="G1936" s="7" t="n">
        <v>1</v>
      </c>
      <c r="H1936" s="45" t="s">
        <v>3</v>
      </c>
      <c r="I1936" s="7" t="n">
        <v>1</v>
      </c>
      <c r="J1936" s="13" t="n">
        <f t="normal" ca="1">A1956</f>
        <v>0</v>
      </c>
    </row>
    <row r="1937" spans="1:12">
      <c r="A1937" t="s">
        <v>4</v>
      </c>
      <c r="B1937" s="4" t="s">
        <v>5</v>
      </c>
      <c r="C1937" s="4" t="s">
        <v>7</v>
      </c>
      <c r="D1937" s="4" t="s">
        <v>11</v>
      </c>
      <c r="E1937" s="4" t="s">
        <v>8</v>
      </c>
    </row>
    <row r="1938" spans="1:12">
      <c r="A1938" t="n">
        <v>19040</v>
      </c>
      <c r="B1938" s="43" t="n">
        <v>51</v>
      </c>
      <c r="C1938" s="7" t="n">
        <v>4</v>
      </c>
      <c r="D1938" s="7" t="n">
        <v>1</v>
      </c>
      <c r="E1938" s="7" t="s">
        <v>223</v>
      </c>
    </row>
    <row r="1939" spans="1:12">
      <c r="A1939" t="s">
        <v>4</v>
      </c>
      <c r="B1939" s="4" t="s">
        <v>5</v>
      </c>
      <c r="C1939" s="4" t="s">
        <v>11</v>
      </c>
    </row>
    <row r="1940" spans="1:12">
      <c r="A1940" t="n">
        <v>19053</v>
      </c>
      <c r="B1940" s="24" t="n">
        <v>16</v>
      </c>
      <c r="C1940" s="7" t="n">
        <v>0</v>
      </c>
    </row>
    <row r="1941" spans="1:12">
      <c r="A1941" t="s">
        <v>4</v>
      </c>
      <c r="B1941" s="4" t="s">
        <v>5</v>
      </c>
      <c r="C1941" s="4" t="s">
        <v>11</v>
      </c>
      <c r="D1941" s="4" t="s">
        <v>110</v>
      </c>
      <c r="E1941" s="4" t="s">
        <v>7</v>
      </c>
      <c r="F1941" s="4" t="s">
        <v>7</v>
      </c>
    </row>
    <row r="1942" spans="1:12">
      <c r="A1942" t="n">
        <v>19056</v>
      </c>
      <c r="B1942" s="44" t="n">
        <v>26</v>
      </c>
      <c r="C1942" s="7" t="n">
        <v>1</v>
      </c>
      <c r="D1942" s="7" t="s">
        <v>224</v>
      </c>
      <c r="E1942" s="7" t="n">
        <v>2</v>
      </c>
      <c r="F1942" s="7" t="n">
        <v>0</v>
      </c>
    </row>
    <row r="1943" spans="1:12">
      <c r="A1943" t="s">
        <v>4</v>
      </c>
      <c r="B1943" s="4" t="s">
        <v>5</v>
      </c>
    </row>
    <row r="1944" spans="1:12">
      <c r="A1944" t="n">
        <v>19135</v>
      </c>
      <c r="B1944" s="36" t="n">
        <v>28</v>
      </c>
    </row>
    <row r="1945" spans="1:12">
      <c r="A1945" t="s">
        <v>4</v>
      </c>
      <c r="B1945" s="4" t="s">
        <v>5</v>
      </c>
      <c r="C1945" s="4" t="s">
        <v>7</v>
      </c>
      <c r="D1945" s="4" t="s">
        <v>11</v>
      </c>
      <c r="E1945" s="4" t="s">
        <v>8</v>
      </c>
    </row>
    <row r="1946" spans="1:12">
      <c r="A1946" t="n">
        <v>19136</v>
      </c>
      <c r="B1946" s="43" t="n">
        <v>51</v>
      </c>
      <c r="C1946" s="7" t="n">
        <v>4</v>
      </c>
      <c r="D1946" s="7" t="n">
        <v>0</v>
      </c>
      <c r="E1946" s="7" t="s">
        <v>225</v>
      </c>
    </row>
    <row r="1947" spans="1:12">
      <c r="A1947" t="s">
        <v>4</v>
      </c>
      <c r="B1947" s="4" t="s">
        <v>5</v>
      </c>
      <c r="C1947" s="4" t="s">
        <v>11</v>
      </c>
    </row>
    <row r="1948" spans="1:12">
      <c r="A1948" t="n">
        <v>19150</v>
      </c>
      <c r="B1948" s="24" t="n">
        <v>16</v>
      </c>
      <c r="C1948" s="7" t="n">
        <v>0</v>
      </c>
    </row>
    <row r="1949" spans="1:12">
      <c r="A1949" t="s">
        <v>4</v>
      </c>
      <c r="B1949" s="4" t="s">
        <v>5</v>
      </c>
      <c r="C1949" s="4" t="s">
        <v>11</v>
      </c>
      <c r="D1949" s="4" t="s">
        <v>110</v>
      </c>
      <c r="E1949" s="4" t="s">
        <v>7</v>
      </c>
      <c r="F1949" s="4" t="s">
        <v>7</v>
      </c>
    </row>
    <row r="1950" spans="1:12">
      <c r="A1950" t="n">
        <v>19153</v>
      </c>
      <c r="B1950" s="44" t="n">
        <v>26</v>
      </c>
      <c r="C1950" s="7" t="n">
        <v>0</v>
      </c>
      <c r="D1950" s="7" t="s">
        <v>226</v>
      </c>
      <c r="E1950" s="7" t="n">
        <v>2</v>
      </c>
      <c r="F1950" s="7" t="n">
        <v>0</v>
      </c>
    </row>
    <row r="1951" spans="1:12">
      <c r="A1951" t="s">
        <v>4</v>
      </c>
      <c r="B1951" s="4" t="s">
        <v>5</v>
      </c>
    </row>
    <row r="1952" spans="1:12">
      <c r="A1952" t="n">
        <v>19184</v>
      </c>
      <c r="B1952" s="36" t="n">
        <v>28</v>
      </c>
    </row>
    <row r="1953" spans="1:6">
      <c r="A1953" t="s">
        <v>4</v>
      </c>
      <c r="B1953" s="4" t="s">
        <v>5</v>
      </c>
      <c r="C1953" s="4" t="s">
        <v>15</v>
      </c>
    </row>
    <row r="1954" spans="1:6">
      <c r="A1954" t="n">
        <v>19185</v>
      </c>
      <c r="B1954" s="15" t="n">
        <v>3</v>
      </c>
      <c r="C1954" s="13" t="n">
        <f t="normal" ca="1">A1964</f>
        <v>0</v>
      </c>
    </row>
    <row r="1955" spans="1:6">
      <c r="A1955" t="s">
        <v>4</v>
      </c>
      <c r="B1955" s="4" t="s">
        <v>5</v>
      </c>
      <c r="C1955" s="4" t="s">
        <v>7</v>
      </c>
      <c r="D1955" s="4" t="s">
        <v>11</v>
      </c>
      <c r="E1955" s="4" t="s">
        <v>8</v>
      </c>
    </row>
    <row r="1956" spans="1:6">
      <c r="A1956" t="n">
        <v>19190</v>
      </c>
      <c r="B1956" s="43" t="n">
        <v>51</v>
      </c>
      <c r="C1956" s="7" t="n">
        <v>4</v>
      </c>
      <c r="D1956" s="7" t="n">
        <v>0</v>
      </c>
      <c r="E1956" s="7" t="s">
        <v>225</v>
      </c>
    </row>
    <row r="1957" spans="1:6">
      <c r="A1957" t="s">
        <v>4</v>
      </c>
      <c r="B1957" s="4" t="s">
        <v>5</v>
      </c>
      <c r="C1957" s="4" t="s">
        <v>11</v>
      </c>
    </row>
    <row r="1958" spans="1:6">
      <c r="A1958" t="n">
        <v>19204</v>
      </c>
      <c r="B1958" s="24" t="n">
        <v>16</v>
      </c>
      <c r="C1958" s="7" t="n">
        <v>0</v>
      </c>
    </row>
    <row r="1959" spans="1:6">
      <c r="A1959" t="s">
        <v>4</v>
      </c>
      <c r="B1959" s="4" t="s">
        <v>5</v>
      </c>
      <c r="C1959" s="4" t="s">
        <v>11</v>
      </c>
      <c r="D1959" s="4" t="s">
        <v>110</v>
      </c>
      <c r="E1959" s="4" t="s">
        <v>7</v>
      </c>
      <c r="F1959" s="4" t="s">
        <v>7</v>
      </c>
    </row>
    <row r="1960" spans="1:6">
      <c r="A1960" t="n">
        <v>19207</v>
      </c>
      <c r="B1960" s="44" t="n">
        <v>26</v>
      </c>
      <c r="C1960" s="7" t="n">
        <v>0</v>
      </c>
      <c r="D1960" s="7" t="s">
        <v>227</v>
      </c>
      <c r="E1960" s="7" t="n">
        <v>2</v>
      </c>
      <c r="F1960" s="7" t="n">
        <v>0</v>
      </c>
    </row>
    <row r="1961" spans="1:6">
      <c r="A1961" t="s">
        <v>4</v>
      </c>
      <c r="B1961" s="4" t="s">
        <v>5</v>
      </c>
    </row>
    <row r="1962" spans="1:6">
      <c r="A1962" t="n">
        <v>19323</v>
      </c>
      <c r="B1962" s="36" t="n">
        <v>28</v>
      </c>
    </row>
    <row r="1963" spans="1:6">
      <c r="A1963" t="s">
        <v>4</v>
      </c>
      <c r="B1963" s="4" t="s">
        <v>5</v>
      </c>
      <c r="C1963" s="4" t="s">
        <v>15</v>
      </c>
    </row>
    <row r="1964" spans="1:6">
      <c r="A1964" t="n">
        <v>19324</v>
      </c>
      <c r="B1964" s="15" t="n">
        <v>3</v>
      </c>
      <c r="C1964" s="13" t="n">
        <f t="normal" ca="1">A1974</f>
        <v>0</v>
      </c>
    </row>
    <row r="1965" spans="1:6">
      <c r="A1965" t="s">
        <v>4</v>
      </c>
      <c r="B1965" s="4" t="s">
        <v>5</v>
      </c>
      <c r="C1965" s="4" t="s">
        <v>7</v>
      </c>
      <c r="D1965" s="4" t="s">
        <v>11</v>
      </c>
      <c r="E1965" s="4" t="s">
        <v>8</v>
      </c>
    </row>
    <row r="1966" spans="1:6">
      <c r="A1966" t="n">
        <v>19329</v>
      </c>
      <c r="B1966" s="43" t="n">
        <v>51</v>
      </c>
      <c r="C1966" s="7" t="n">
        <v>4</v>
      </c>
      <c r="D1966" s="7" t="n">
        <v>0</v>
      </c>
      <c r="E1966" s="7" t="s">
        <v>225</v>
      </c>
    </row>
    <row r="1967" spans="1:6">
      <c r="A1967" t="s">
        <v>4</v>
      </c>
      <c r="B1967" s="4" t="s">
        <v>5</v>
      </c>
      <c r="C1967" s="4" t="s">
        <v>11</v>
      </c>
    </row>
    <row r="1968" spans="1:6">
      <c r="A1968" t="n">
        <v>19343</v>
      </c>
      <c r="B1968" s="24" t="n">
        <v>16</v>
      </c>
      <c r="C1968" s="7" t="n">
        <v>0</v>
      </c>
    </row>
    <row r="1969" spans="1:6">
      <c r="A1969" t="s">
        <v>4</v>
      </c>
      <c r="B1969" s="4" t="s">
        <v>5</v>
      </c>
      <c r="C1969" s="4" t="s">
        <v>11</v>
      </c>
      <c r="D1969" s="4" t="s">
        <v>110</v>
      </c>
      <c r="E1969" s="4" t="s">
        <v>7</v>
      </c>
      <c r="F1969" s="4" t="s">
        <v>7</v>
      </c>
    </row>
    <row r="1970" spans="1:6">
      <c r="A1970" t="n">
        <v>19346</v>
      </c>
      <c r="B1970" s="44" t="n">
        <v>26</v>
      </c>
      <c r="C1970" s="7" t="n">
        <v>0</v>
      </c>
      <c r="D1970" s="7" t="s">
        <v>228</v>
      </c>
      <c r="E1970" s="7" t="n">
        <v>2</v>
      </c>
      <c r="F1970" s="7" t="n">
        <v>0</v>
      </c>
    </row>
    <row r="1971" spans="1:6">
      <c r="A1971" t="s">
        <v>4</v>
      </c>
      <c r="B1971" s="4" t="s">
        <v>5</v>
      </c>
    </row>
    <row r="1972" spans="1:6">
      <c r="A1972" t="n">
        <v>19430</v>
      </c>
      <c r="B1972" s="36" t="n">
        <v>28</v>
      </c>
    </row>
    <row r="1973" spans="1:6">
      <c r="A1973" t="s">
        <v>4</v>
      </c>
      <c r="B1973" s="4" t="s">
        <v>5</v>
      </c>
      <c r="C1973" s="4" t="s">
        <v>11</v>
      </c>
    </row>
    <row r="1974" spans="1:6">
      <c r="A1974" t="n">
        <v>19431</v>
      </c>
      <c r="B1974" s="48" t="n">
        <v>12</v>
      </c>
      <c r="C1974" s="7" t="n">
        <v>3</v>
      </c>
    </row>
    <row r="1975" spans="1:6">
      <c r="A1975" t="s">
        <v>4</v>
      </c>
      <c r="B1975" s="4" t="s">
        <v>5</v>
      </c>
      <c r="C1975" s="4" t="s">
        <v>15</v>
      </c>
    </row>
    <row r="1976" spans="1:6">
      <c r="A1976" t="n">
        <v>19434</v>
      </c>
      <c r="B1976" s="15" t="n">
        <v>3</v>
      </c>
      <c r="C1976" s="13" t="n">
        <f t="normal" ca="1">A2006</f>
        <v>0</v>
      </c>
    </row>
    <row r="1977" spans="1:6">
      <c r="A1977" t="s">
        <v>4</v>
      </c>
      <c r="B1977" s="4" t="s">
        <v>5</v>
      </c>
      <c r="C1977" s="4" t="s">
        <v>7</v>
      </c>
      <c r="D1977" s="4" t="s">
        <v>11</v>
      </c>
      <c r="E1977" s="4" t="s">
        <v>7</v>
      </c>
      <c r="F1977" s="4" t="s">
        <v>15</v>
      </c>
    </row>
    <row r="1978" spans="1:6">
      <c r="A1978" t="n">
        <v>19439</v>
      </c>
      <c r="B1978" s="12" t="n">
        <v>5</v>
      </c>
      <c r="C1978" s="7" t="n">
        <v>30</v>
      </c>
      <c r="D1978" s="7" t="n">
        <v>8738</v>
      </c>
      <c r="E1978" s="7" t="n">
        <v>1</v>
      </c>
      <c r="F1978" s="13" t="n">
        <f t="normal" ca="1">A1990</f>
        <v>0</v>
      </c>
    </row>
    <row r="1979" spans="1:6">
      <c r="A1979" t="s">
        <v>4</v>
      </c>
      <c r="B1979" s="4" t="s">
        <v>5</v>
      </c>
      <c r="C1979" s="4" t="s">
        <v>7</v>
      </c>
      <c r="D1979" s="4" t="s">
        <v>11</v>
      </c>
      <c r="E1979" s="4" t="s">
        <v>8</v>
      </c>
    </row>
    <row r="1980" spans="1:6">
      <c r="A1980" t="n">
        <v>19448</v>
      </c>
      <c r="B1980" s="43" t="n">
        <v>51</v>
      </c>
      <c r="C1980" s="7" t="n">
        <v>4</v>
      </c>
      <c r="D1980" s="7" t="n">
        <v>7028</v>
      </c>
      <c r="E1980" s="7" t="s">
        <v>229</v>
      </c>
    </row>
    <row r="1981" spans="1:6">
      <c r="A1981" t="s">
        <v>4</v>
      </c>
      <c r="B1981" s="4" t="s">
        <v>5</v>
      </c>
      <c r="C1981" s="4" t="s">
        <v>11</v>
      </c>
    </row>
    <row r="1982" spans="1:6">
      <c r="A1982" t="n">
        <v>19462</v>
      </c>
      <c r="B1982" s="24" t="n">
        <v>16</v>
      </c>
      <c r="C1982" s="7" t="n">
        <v>0</v>
      </c>
    </row>
    <row r="1983" spans="1:6">
      <c r="A1983" t="s">
        <v>4</v>
      </c>
      <c r="B1983" s="4" t="s">
        <v>5</v>
      </c>
      <c r="C1983" s="4" t="s">
        <v>11</v>
      </c>
      <c r="D1983" s="4" t="s">
        <v>110</v>
      </c>
      <c r="E1983" s="4" t="s">
        <v>7</v>
      </c>
      <c r="F1983" s="4" t="s">
        <v>7</v>
      </c>
      <c r="G1983" s="4" t="s">
        <v>110</v>
      </c>
      <c r="H1983" s="4" t="s">
        <v>7</v>
      </c>
      <c r="I1983" s="4" t="s">
        <v>7</v>
      </c>
    </row>
    <row r="1984" spans="1:6">
      <c r="A1984" t="n">
        <v>19465</v>
      </c>
      <c r="B1984" s="44" t="n">
        <v>26</v>
      </c>
      <c r="C1984" s="7" t="n">
        <v>7028</v>
      </c>
      <c r="D1984" s="7" t="s">
        <v>230</v>
      </c>
      <c r="E1984" s="7" t="n">
        <v>2</v>
      </c>
      <c r="F1984" s="7" t="n">
        <v>3</v>
      </c>
      <c r="G1984" s="7" t="s">
        <v>231</v>
      </c>
      <c r="H1984" s="7" t="n">
        <v>2</v>
      </c>
      <c r="I1984" s="7" t="n">
        <v>0</v>
      </c>
    </row>
    <row r="1985" spans="1:9">
      <c r="A1985" t="s">
        <v>4</v>
      </c>
      <c r="B1985" s="4" t="s">
        <v>5</v>
      </c>
    </row>
    <row r="1986" spans="1:9">
      <c r="A1986" t="n">
        <v>19632</v>
      </c>
      <c r="B1986" s="36" t="n">
        <v>28</v>
      </c>
    </row>
    <row r="1987" spans="1:9">
      <c r="A1987" t="s">
        <v>4</v>
      </c>
      <c r="B1987" s="4" t="s">
        <v>5</v>
      </c>
      <c r="C1987" s="4" t="s">
        <v>15</v>
      </c>
    </row>
    <row r="1988" spans="1:9">
      <c r="A1988" t="n">
        <v>19633</v>
      </c>
      <c r="B1988" s="15" t="n">
        <v>3</v>
      </c>
      <c r="C1988" s="13" t="n">
        <f t="normal" ca="1">A1998</f>
        <v>0</v>
      </c>
    </row>
    <row r="1989" spans="1:9">
      <c r="A1989" t="s">
        <v>4</v>
      </c>
      <c r="B1989" s="4" t="s">
        <v>5</v>
      </c>
      <c r="C1989" s="4" t="s">
        <v>7</v>
      </c>
      <c r="D1989" s="4" t="s">
        <v>11</v>
      </c>
      <c r="E1989" s="4" t="s">
        <v>8</v>
      </c>
    </row>
    <row r="1990" spans="1:9">
      <c r="A1990" t="n">
        <v>19638</v>
      </c>
      <c r="B1990" s="43" t="n">
        <v>51</v>
      </c>
      <c r="C1990" s="7" t="n">
        <v>4</v>
      </c>
      <c r="D1990" s="7" t="n">
        <v>7028</v>
      </c>
      <c r="E1990" s="7" t="s">
        <v>229</v>
      </c>
    </row>
    <row r="1991" spans="1:9">
      <c r="A1991" t="s">
        <v>4</v>
      </c>
      <c r="B1991" s="4" t="s">
        <v>5</v>
      </c>
      <c r="C1991" s="4" t="s">
        <v>11</v>
      </c>
    </row>
    <row r="1992" spans="1:9">
      <c r="A1992" t="n">
        <v>19652</v>
      </c>
      <c r="B1992" s="24" t="n">
        <v>16</v>
      </c>
      <c r="C1992" s="7" t="n">
        <v>0</v>
      </c>
    </row>
    <row r="1993" spans="1:9">
      <c r="A1993" t="s">
        <v>4</v>
      </c>
      <c r="B1993" s="4" t="s">
        <v>5</v>
      </c>
      <c r="C1993" s="4" t="s">
        <v>11</v>
      </c>
      <c r="D1993" s="4" t="s">
        <v>110</v>
      </c>
      <c r="E1993" s="4" t="s">
        <v>7</v>
      </c>
      <c r="F1993" s="4" t="s">
        <v>7</v>
      </c>
      <c r="G1993" s="4" t="s">
        <v>110</v>
      </c>
      <c r="H1993" s="4" t="s">
        <v>7</v>
      </c>
      <c r="I1993" s="4" t="s">
        <v>7</v>
      </c>
      <c r="J1993" s="4" t="s">
        <v>110</v>
      </c>
      <c r="K1993" s="4" t="s">
        <v>7</v>
      </c>
      <c r="L1993" s="4" t="s">
        <v>7</v>
      </c>
    </row>
    <row r="1994" spans="1:9">
      <c r="A1994" t="n">
        <v>19655</v>
      </c>
      <c r="B1994" s="44" t="n">
        <v>26</v>
      </c>
      <c r="C1994" s="7" t="n">
        <v>7028</v>
      </c>
      <c r="D1994" s="7" t="s">
        <v>232</v>
      </c>
      <c r="E1994" s="7" t="n">
        <v>2</v>
      </c>
      <c r="F1994" s="7" t="n">
        <v>3</v>
      </c>
      <c r="G1994" s="7" t="s">
        <v>233</v>
      </c>
      <c r="H1994" s="7" t="n">
        <v>2</v>
      </c>
      <c r="I1994" s="7" t="n">
        <v>3</v>
      </c>
      <c r="J1994" s="7" t="s">
        <v>234</v>
      </c>
      <c r="K1994" s="7" t="n">
        <v>2</v>
      </c>
      <c r="L1994" s="7" t="n">
        <v>0</v>
      </c>
    </row>
    <row r="1995" spans="1:9">
      <c r="A1995" t="s">
        <v>4</v>
      </c>
      <c r="B1995" s="4" t="s">
        <v>5</v>
      </c>
    </row>
    <row r="1996" spans="1:9">
      <c r="A1996" t="n">
        <v>20005</v>
      </c>
      <c r="B1996" s="36" t="n">
        <v>28</v>
      </c>
    </row>
    <row r="1997" spans="1:9">
      <c r="A1997" t="s">
        <v>4</v>
      </c>
      <c r="B1997" s="4" t="s">
        <v>5</v>
      </c>
      <c r="C1997" s="4" t="s">
        <v>7</v>
      </c>
      <c r="D1997" s="4" t="s">
        <v>11</v>
      </c>
      <c r="E1997" s="4" t="s">
        <v>8</v>
      </c>
    </row>
    <row r="1998" spans="1:9">
      <c r="A1998" t="n">
        <v>20006</v>
      </c>
      <c r="B1998" s="43" t="n">
        <v>51</v>
      </c>
      <c r="C1998" s="7" t="n">
        <v>4</v>
      </c>
      <c r="D1998" s="7" t="n">
        <v>7028</v>
      </c>
      <c r="E1998" s="7" t="s">
        <v>235</v>
      </c>
    </row>
    <row r="1999" spans="1:9">
      <c r="A1999" t="s">
        <v>4</v>
      </c>
      <c r="B1999" s="4" t="s">
        <v>5</v>
      </c>
      <c r="C1999" s="4" t="s">
        <v>11</v>
      </c>
    </row>
    <row r="2000" spans="1:9">
      <c r="A2000" t="n">
        <v>20020</v>
      </c>
      <c r="B2000" s="24" t="n">
        <v>16</v>
      </c>
      <c r="C2000" s="7" t="n">
        <v>0</v>
      </c>
    </row>
    <row r="2001" spans="1:12">
      <c r="A2001" t="s">
        <v>4</v>
      </c>
      <c r="B2001" s="4" t="s">
        <v>5</v>
      </c>
      <c r="C2001" s="4" t="s">
        <v>11</v>
      </c>
      <c r="D2001" s="4" t="s">
        <v>110</v>
      </c>
      <c r="E2001" s="4" t="s">
        <v>7</v>
      </c>
      <c r="F2001" s="4" t="s">
        <v>7</v>
      </c>
    </row>
    <row r="2002" spans="1:12">
      <c r="A2002" t="n">
        <v>20023</v>
      </c>
      <c r="B2002" s="44" t="n">
        <v>26</v>
      </c>
      <c r="C2002" s="7" t="n">
        <v>7028</v>
      </c>
      <c r="D2002" s="7" t="s">
        <v>236</v>
      </c>
      <c r="E2002" s="7" t="n">
        <v>2</v>
      </c>
      <c r="F2002" s="7" t="n">
        <v>0</v>
      </c>
    </row>
    <row r="2003" spans="1:12">
      <c r="A2003" t="s">
        <v>4</v>
      </c>
      <c r="B2003" s="4" t="s">
        <v>5</v>
      </c>
    </row>
    <row r="2004" spans="1:12">
      <c r="A2004" t="n">
        <v>20147</v>
      </c>
      <c r="B2004" s="36" t="n">
        <v>28</v>
      </c>
    </row>
    <row r="2005" spans="1:12">
      <c r="A2005" t="s">
        <v>4</v>
      </c>
      <c r="B2005" s="4" t="s">
        <v>5</v>
      </c>
      <c r="C2005" s="4" t="s">
        <v>15</v>
      </c>
    </row>
    <row r="2006" spans="1:12">
      <c r="A2006" t="n">
        <v>20148</v>
      </c>
      <c r="B2006" s="15" t="n">
        <v>3</v>
      </c>
      <c r="C2006" s="13" t="n">
        <f t="normal" ca="1">A2224</f>
        <v>0</v>
      </c>
    </row>
    <row r="2007" spans="1:12">
      <c r="A2007" t="s">
        <v>4</v>
      </c>
      <c r="B2007" s="4" t="s">
        <v>5</v>
      </c>
      <c r="C2007" s="4" t="s">
        <v>7</v>
      </c>
      <c r="D2007" s="4" t="s">
        <v>11</v>
      </c>
      <c r="E2007" s="4" t="s">
        <v>7</v>
      </c>
      <c r="F2007" s="4" t="s">
        <v>15</v>
      </c>
    </row>
    <row r="2008" spans="1:12">
      <c r="A2008" t="n">
        <v>20153</v>
      </c>
      <c r="B2008" s="12" t="n">
        <v>5</v>
      </c>
      <c r="C2008" s="7" t="n">
        <v>30</v>
      </c>
      <c r="D2008" s="7" t="n">
        <v>8952</v>
      </c>
      <c r="E2008" s="7" t="n">
        <v>1</v>
      </c>
      <c r="F2008" s="13" t="n">
        <f t="normal" ca="1">A2170</f>
        <v>0</v>
      </c>
    </row>
    <row r="2009" spans="1:12">
      <c r="A2009" t="s">
        <v>4</v>
      </c>
      <c r="B2009" s="4" t="s">
        <v>5</v>
      </c>
      <c r="C2009" s="4" t="s">
        <v>7</v>
      </c>
      <c r="D2009" s="4" t="s">
        <v>11</v>
      </c>
      <c r="E2009" s="4" t="s">
        <v>7</v>
      </c>
      <c r="F2009" s="4" t="s">
        <v>7</v>
      </c>
      <c r="G2009" s="4" t="s">
        <v>15</v>
      </c>
    </row>
    <row r="2010" spans="1:12">
      <c r="A2010" t="n">
        <v>20162</v>
      </c>
      <c r="B2010" s="12" t="n">
        <v>5</v>
      </c>
      <c r="C2010" s="7" t="n">
        <v>30</v>
      </c>
      <c r="D2010" s="7" t="n">
        <v>8733</v>
      </c>
      <c r="E2010" s="7" t="n">
        <v>8</v>
      </c>
      <c r="F2010" s="7" t="n">
        <v>1</v>
      </c>
      <c r="G2010" s="13" t="n">
        <f t="normal" ca="1">A2044</f>
        <v>0</v>
      </c>
    </row>
    <row r="2011" spans="1:12">
      <c r="A2011" t="s">
        <v>4</v>
      </c>
      <c r="B2011" s="4" t="s">
        <v>5</v>
      </c>
      <c r="C2011" s="4" t="s">
        <v>11</v>
      </c>
      <c r="D2011" s="4" t="s">
        <v>7</v>
      </c>
      <c r="E2011" s="4" t="s">
        <v>7</v>
      </c>
      <c r="F2011" s="4" t="s">
        <v>8</v>
      </c>
    </row>
    <row r="2012" spans="1:12">
      <c r="A2012" t="n">
        <v>20172</v>
      </c>
      <c r="B2012" s="17" t="n">
        <v>20</v>
      </c>
      <c r="C2012" s="7" t="n">
        <v>65534</v>
      </c>
      <c r="D2012" s="7" t="n">
        <v>3</v>
      </c>
      <c r="E2012" s="7" t="n">
        <v>10</v>
      </c>
      <c r="F2012" s="7" t="s">
        <v>124</v>
      </c>
    </row>
    <row r="2013" spans="1:12">
      <c r="A2013" t="s">
        <v>4</v>
      </c>
      <c r="B2013" s="4" t="s">
        <v>5</v>
      </c>
      <c r="C2013" s="4" t="s">
        <v>11</v>
      </c>
    </row>
    <row r="2014" spans="1:12">
      <c r="A2014" t="n">
        <v>20193</v>
      </c>
      <c r="B2014" s="24" t="n">
        <v>16</v>
      </c>
      <c r="C2014" s="7" t="n">
        <v>0</v>
      </c>
    </row>
    <row r="2015" spans="1:12">
      <c r="A2015" t="s">
        <v>4</v>
      </c>
      <c r="B2015" s="4" t="s">
        <v>5</v>
      </c>
      <c r="C2015" s="4" t="s">
        <v>7</v>
      </c>
      <c r="D2015" s="4" t="s">
        <v>14</v>
      </c>
    </row>
    <row r="2016" spans="1:12">
      <c r="A2016" t="n">
        <v>20196</v>
      </c>
      <c r="B2016" s="11" t="n">
        <v>74</v>
      </c>
      <c r="C2016" s="7" t="n">
        <v>48</v>
      </c>
      <c r="D2016" s="7" t="n">
        <v>1088</v>
      </c>
    </row>
    <row r="2017" spans="1:7">
      <c r="A2017" t="s">
        <v>4</v>
      </c>
      <c r="B2017" s="4" t="s">
        <v>5</v>
      </c>
      <c r="C2017" s="4" t="s">
        <v>7</v>
      </c>
      <c r="D2017" s="4" t="s">
        <v>11</v>
      </c>
    </row>
    <row r="2018" spans="1:7">
      <c r="A2018" t="n">
        <v>20202</v>
      </c>
      <c r="B2018" s="30" t="n">
        <v>22</v>
      </c>
      <c r="C2018" s="7" t="n">
        <v>10</v>
      </c>
      <c r="D2018" s="7" t="n">
        <v>0</v>
      </c>
    </row>
    <row r="2019" spans="1:7">
      <c r="A2019" t="s">
        <v>4</v>
      </c>
      <c r="B2019" s="4" t="s">
        <v>5</v>
      </c>
      <c r="C2019" s="4" t="s">
        <v>7</v>
      </c>
      <c r="D2019" s="4" t="s">
        <v>11</v>
      </c>
      <c r="E2019" s="4" t="s">
        <v>7</v>
      </c>
      <c r="F2019" s="4" t="s">
        <v>7</v>
      </c>
      <c r="G2019" s="4" t="s">
        <v>15</v>
      </c>
    </row>
    <row r="2020" spans="1:7">
      <c r="A2020" t="n">
        <v>20206</v>
      </c>
      <c r="B2020" s="12" t="n">
        <v>5</v>
      </c>
      <c r="C2020" s="7" t="n">
        <v>30</v>
      </c>
      <c r="D2020" s="7" t="n">
        <v>3</v>
      </c>
      <c r="E2020" s="7" t="n">
        <v>8</v>
      </c>
      <c r="F2020" s="7" t="n">
        <v>1</v>
      </c>
      <c r="G2020" s="13" t="n">
        <f t="normal" ca="1">A2034</f>
        <v>0</v>
      </c>
    </row>
    <row r="2021" spans="1:7">
      <c r="A2021" t="s">
        <v>4</v>
      </c>
      <c r="B2021" s="4" t="s">
        <v>5</v>
      </c>
      <c r="C2021" s="4" t="s">
        <v>7</v>
      </c>
      <c r="D2021" s="4" t="s">
        <v>11</v>
      </c>
      <c r="E2021" s="4" t="s">
        <v>8</v>
      </c>
    </row>
    <row r="2022" spans="1:7">
      <c r="A2022" t="n">
        <v>20216</v>
      </c>
      <c r="B2022" s="43" t="n">
        <v>51</v>
      </c>
      <c r="C2022" s="7" t="n">
        <v>4</v>
      </c>
      <c r="D2022" s="7" t="n">
        <v>7028</v>
      </c>
      <c r="E2022" s="7" t="s">
        <v>125</v>
      </c>
    </row>
    <row r="2023" spans="1:7">
      <c r="A2023" t="s">
        <v>4</v>
      </c>
      <c r="B2023" s="4" t="s">
        <v>5</v>
      </c>
      <c r="C2023" s="4" t="s">
        <v>11</v>
      </c>
    </row>
    <row r="2024" spans="1:7">
      <c r="A2024" t="n">
        <v>20229</v>
      </c>
      <c r="B2024" s="24" t="n">
        <v>16</v>
      </c>
      <c r="C2024" s="7" t="n">
        <v>0</v>
      </c>
    </row>
    <row r="2025" spans="1:7">
      <c r="A2025" t="s">
        <v>4</v>
      </c>
      <c r="B2025" s="4" t="s">
        <v>5</v>
      </c>
      <c r="C2025" s="4" t="s">
        <v>11</v>
      </c>
      <c r="D2025" s="4" t="s">
        <v>110</v>
      </c>
      <c r="E2025" s="4" t="s">
        <v>7</v>
      </c>
      <c r="F2025" s="4" t="s">
        <v>7</v>
      </c>
      <c r="G2025" s="4" t="s">
        <v>110</v>
      </c>
      <c r="H2025" s="4" t="s">
        <v>7</v>
      </c>
      <c r="I2025" s="4" t="s">
        <v>7</v>
      </c>
      <c r="J2025" s="4" t="s">
        <v>110</v>
      </c>
      <c r="K2025" s="4" t="s">
        <v>7</v>
      </c>
      <c r="L2025" s="4" t="s">
        <v>7</v>
      </c>
    </row>
    <row r="2026" spans="1:7">
      <c r="A2026" t="n">
        <v>20232</v>
      </c>
      <c r="B2026" s="44" t="n">
        <v>26</v>
      </c>
      <c r="C2026" s="7" t="n">
        <v>7028</v>
      </c>
      <c r="D2026" s="7" t="s">
        <v>237</v>
      </c>
      <c r="E2026" s="7" t="n">
        <v>2</v>
      </c>
      <c r="F2026" s="7" t="n">
        <v>3</v>
      </c>
      <c r="G2026" s="7" t="s">
        <v>238</v>
      </c>
      <c r="H2026" s="7" t="n">
        <v>2</v>
      </c>
      <c r="I2026" s="7" t="n">
        <v>3</v>
      </c>
      <c r="J2026" s="7" t="s">
        <v>239</v>
      </c>
      <c r="K2026" s="7" t="n">
        <v>2</v>
      </c>
      <c r="L2026" s="7" t="n">
        <v>0</v>
      </c>
    </row>
    <row r="2027" spans="1:7">
      <c r="A2027" t="s">
        <v>4</v>
      </c>
      <c r="B2027" s="4" t="s">
        <v>5</v>
      </c>
    </row>
    <row r="2028" spans="1:7">
      <c r="A2028" t="n">
        <v>20408</v>
      </c>
      <c r="B2028" s="36" t="n">
        <v>28</v>
      </c>
    </row>
    <row r="2029" spans="1:7">
      <c r="A2029" t="s">
        <v>4</v>
      </c>
      <c r="B2029" s="4" t="s">
        <v>5</v>
      </c>
      <c r="C2029" s="4" t="s">
        <v>11</v>
      </c>
    </row>
    <row r="2030" spans="1:7">
      <c r="A2030" t="n">
        <v>20409</v>
      </c>
      <c r="B2030" s="48" t="n">
        <v>12</v>
      </c>
      <c r="C2030" s="7" t="n">
        <v>3</v>
      </c>
    </row>
    <row r="2031" spans="1:7">
      <c r="A2031" t="s">
        <v>4</v>
      </c>
      <c r="B2031" s="4" t="s">
        <v>5</v>
      </c>
      <c r="C2031" s="4" t="s">
        <v>15</v>
      </c>
    </row>
    <row r="2032" spans="1:7">
      <c r="A2032" t="n">
        <v>20412</v>
      </c>
      <c r="B2032" s="15" t="n">
        <v>3</v>
      </c>
      <c r="C2032" s="13" t="n">
        <f t="normal" ca="1">A2042</f>
        <v>0</v>
      </c>
    </row>
    <row r="2033" spans="1:12">
      <c r="A2033" t="s">
        <v>4</v>
      </c>
      <c r="B2033" s="4" t="s">
        <v>5</v>
      </c>
      <c r="C2033" s="4" t="s">
        <v>7</v>
      </c>
      <c r="D2033" s="4" t="s">
        <v>11</v>
      </c>
      <c r="E2033" s="4" t="s">
        <v>8</v>
      </c>
    </row>
    <row r="2034" spans="1:12">
      <c r="A2034" t="n">
        <v>20417</v>
      </c>
      <c r="B2034" s="43" t="n">
        <v>51</v>
      </c>
      <c r="C2034" s="7" t="n">
        <v>4</v>
      </c>
      <c r="D2034" s="7" t="n">
        <v>7028</v>
      </c>
      <c r="E2034" s="7" t="s">
        <v>235</v>
      </c>
    </row>
    <row r="2035" spans="1:12">
      <c r="A2035" t="s">
        <v>4</v>
      </c>
      <c r="B2035" s="4" t="s">
        <v>5</v>
      </c>
      <c r="C2035" s="4" t="s">
        <v>11</v>
      </c>
    </row>
    <row r="2036" spans="1:12">
      <c r="A2036" t="n">
        <v>20431</v>
      </c>
      <c r="B2036" s="24" t="n">
        <v>16</v>
      </c>
      <c r="C2036" s="7" t="n">
        <v>0</v>
      </c>
    </row>
    <row r="2037" spans="1:12">
      <c r="A2037" t="s">
        <v>4</v>
      </c>
      <c r="B2037" s="4" t="s">
        <v>5</v>
      </c>
      <c r="C2037" s="4" t="s">
        <v>11</v>
      </c>
      <c r="D2037" s="4" t="s">
        <v>110</v>
      </c>
      <c r="E2037" s="4" t="s">
        <v>7</v>
      </c>
      <c r="F2037" s="4" t="s">
        <v>7</v>
      </c>
    </row>
    <row r="2038" spans="1:12">
      <c r="A2038" t="n">
        <v>20434</v>
      </c>
      <c r="B2038" s="44" t="n">
        <v>26</v>
      </c>
      <c r="C2038" s="7" t="n">
        <v>7028</v>
      </c>
      <c r="D2038" s="7" t="s">
        <v>240</v>
      </c>
      <c r="E2038" s="7" t="n">
        <v>2</v>
      </c>
      <c r="F2038" s="7" t="n">
        <v>0</v>
      </c>
    </row>
    <row r="2039" spans="1:12">
      <c r="A2039" t="s">
        <v>4</v>
      </c>
      <c r="B2039" s="4" t="s">
        <v>5</v>
      </c>
    </row>
    <row r="2040" spans="1:12">
      <c r="A2040" t="n">
        <v>20467</v>
      </c>
      <c r="B2040" s="36" t="n">
        <v>28</v>
      </c>
    </row>
    <row r="2041" spans="1:12">
      <c r="A2041" t="s">
        <v>4</v>
      </c>
      <c r="B2041" s="4" t="s">
        <v>5</v>
      </c>
      <c r="C2041" s="4" t="s">
        <v>15</v>
      </c>
    </row>
    <row r="2042" spans="1:12">
      <c r="A2042" t="n">
        <v>20468</v>
      </c>
      <c r="B2042" s="15" t="n">
        <v>3</v>
      </c>
      <c r="C2042" s="13" t="n">
        <f t="normal" ca="1">A2168</f>
        <v>0</v>
      </c>
    </row>
    <row r="2043" spans="1:12">
      <c r="A2043" t="s">
        <v>4</v>
      </c>
      <c r="B2043" s="4" t="s">
        <v>5</v>
      </c>
      <c r="C2043" s="4" t="s">
        <v>7</v>
      </c>
      <c r="D2043" s="4" t="s">
        <v>11</v>
      </c>
      <c r="E2043" s="4" t="s">
        <v>7</v>
      </c>
      <c r="F2043" s="4" t="s">
        <v>7</v>
      </c>
      <c r="G2043" s="4" t="s">
        <v>15</v>
      </c>
    </row>
    <row r="2044" spans="1:12">
      <c r="A2044" t="n">
        <v>20473</v>
      </c>
      <c r="B2044" s="12" t="n">
        <v>5</v>
      </c>
      <c r="C2044" s="7" t="n">
        <v>30</v>
      </c>
      <c r="D2044" s="7" t="n">
        <v>8738</v>
      </c>
      <c r="E2044" s="7" t="n">
        <v>8</v>
      </c>
      <c r="F2044" s="7" t="n">
        <v>1</v>
      </c>
      <c r="G2044" s="13" t="n">
        <f t="normal" ca="1">A2082</f>
        <v>0</v>
      </c>
    </row>
    <row r="2045" spans="1:12">
      <c r="A2045" t="s">
        <v>4</v>
      </c>
      <c r="B2045" s="4" t="s">
        <v>5</v>
      </c>
      <c r="C2045" s="4" t="s">
        <v>11</v>
      </c>
      <c r="D2045" s="4" t="s">
        <v>7</v>
      </c>
      <c r="E2045" s="4" t="s">
        <v>7</v>
      </c>
      <c r="F2045" s="4" t="s">
        <v>8</v>
      </c>
    </row>
    <row r="2046" spans="1:12">
      <c r="A2046" t="n">
        <v>20483</v>
      </c>
      <c r="B2046" s="17" t="n">
        <v>20</v>
      </c>
      <c r="C2046" s="7" t="n">
        <v>65534</v>
      </c>
      <c r="D2046" s="7" t="n">
        <v>3</v>
      </c>
      <c r="E2046" s="7" t="n">
        <v>10</v>
      </c>
      <c r="F2046" s="7" t="s">
        <v>124</v>
      </c>
    </row>
    <row r="2047" spans="1:12">
      <c r="A2047" t="s">
        <v>4</v>
      </c>
      <c r="B2047" s="4" t="s">
        <v>5</v>
      </c>
      <c r="C2047" s="4" t="s">
        <v>11</v>
      </c>
    </row>
    <row r="2048" spans="1:12">
      <c r="A2048" t="n">
        <v>20504</v>
      </c>
      <c r="B2048" s="24" t="n">
        <v>16</v>
      </c>
      <c r="C2048" s="7" t="n">
        <v>0</v>
      </c>
    </row>
    <row r="2049" spans="1:7">
      <c r="A2049" t="s">
        <v>4</v>
      </c>
      <c r="B2049" s="4" t="s">
        <v>5</v>
      </c>
      <c r="C2049" s="4" t="s">
        <v>7</v>
      </c>
      <c r="D2049" s="4" t="s">
        <v>11</v>
      </c>
    </row>
    <row r="2050" spans="1:7">
      <c r="A2050" t="n">
        <v>20507</v>
      </c>
      <c r="B2050" s="30" t="n">
        <v>22</v>
      </c>
      <c r="C2050" s="7" t="n">
        <v>10</v>
      </c>
      <c r="D2050" s="7" t="n">
        <v>0</v>
      </c>
    </row>
    <row r="2051" spans="1:7">
      <c r="A2051" t="s">
        <v>4</v>
      </c>
      <c r="B2051" s="4" t="s">
        <v>5</v>
      </c>
      <c r="C2051" s="4" t="s">
        <v>7</v>
      </c>
      <c r="D2051" s="4" t="s">
        <v>11</v>
      </c>
      <c r="E2051" s="4" t="s">
        <v>8</v>
      </c>
    </row>
    <row r="2052" spans="1:7">
      <c r="A2052" t="n">
        <v>20511</v>
      </c>
      <c r="B2052" s="43" t="n">
        <v>51</v>
      </c>
      <c r="C2052" s="7" t="n">
        <v>4</v>
      </c>
      <c r="D2052" s="7" t="n">
        <v>7028</v>
      </c>
      <c r="E2052" s="7" t="s">
        <v>136</v>
      </c>
    </row>
    <row r="2053" spans="1:7">
      <c r="A2053" t="s">
        <v>4</v>
      </c>
      <c r="B2053" s="4" t="s">
        <v>5</v>
      </c>
      <c r="C2053" s="4" t="s">
        <v>11</v>
      </c>
    </row>
    <row r="2054" spans="1:7">
      <c r="A2054" t="n">
        <v>20524</v>
      </c>
      <c r="B2054" s="24" t="n">
        <v>16</v>
      </c>
      <c r="C2054" s="7" t="n">
        <v>0</v>
      </c>
    </row>
    <row r="2055" spans="1:7">
      <c r="A2055" t="s">
        <v>4</v>
      </c>
      <c r="B2055" s="4" t="s">
        <v>5</v>
      </c>
      <c r="C2055" s="4" t="s">
        <v>11</v>
      </c>
      <c r="D2055" s="4" t="s">
        <v>110</v>
      </c>
      <c r="E2055" s="4" t="s">
        <v>7</v>
      </c>
      <c r="F2055" s="4" t="s">
        <v>7</v>
      </c>
      <c r="G2055" s="4" t="s">
        <v>110</v>
      </c>
      <c r="H2055" s="4" t="s">
        <v>7</v>
      </c>
      <c r="I2055" s="4" t="s">
        <v>7</v>
      </c>
      <c r="J2055" s="4" t="s">
        <v>110</v>
      </c>
      <c r="K2055" s="4" t="s">
        <v>7</v>
      </c>
      <c r="L2055" s="4" t="s">
        <v>7</v>
      </c>
    </row>
    <row r="2056" spans="1:7">
      <c r="A2056" t="n">
        <v>20527</v>
      </c>
      <c r="B2056" s="44" t="n">
        <v>26</v>
      </c>
      <c r="C2056" s="7" t="n">
        <v>7028</v>
      </c>
      <c r="D2056" s="7" t="s">
        <v>241</v>
      </c>
      <c r="E2056" s="7" t="n">
        <v>2</v>
      </c>
      <c r="F2056" s="7" t="n">
        <v>3</v>
      </c>
      <c r="G2056" s="7" t="s">
        <v>242</v>
      </c>
      <c r="H2056" s="7" t="n">
        <v>2</v>
      </c>
      <c r="I2056" s="7" t="n">
        <v>3</v>
      </c>
      <c r="J2056" s="7" t="s">
        <v>243</v>
      </c>
      <c r="K2056" s="7" t="n">
        <v>2</v>
      </c>
      <c r="L2056" s="7" t="n">
        <v>0</v>
      </c>
    </row>
    <row r="2057" spans="1:7">
      <c r="A2057" t="s">
        <v>4</v>
      </c>
      <c r="B2057" s="4" t="s">
        <v>5</v>
      </c>
    </row>
    <row r="2058" spans="1:7">
      <c r="A2058" t="n">
        <v>20745</v>
      </c>
      <c r="B2058" s="36" t="n">
        <v>28</v>
      </c>
    </row>
    <row r="2059" spans="1:7">
      <c r="A2059" t="s">
        <v>4</v>
      </c>
      <c r="B2059" s="4" t="s">
        <v>5</v>
      </c>
      <c r="C2059" s="4" t="s">
        <v>7</v>
      </c>
      <c r="D2059" s="4" t="s">
        <v>11</v>
      </c>
      <c r="E2059" s="4" t="s">
        <v>7</v>
      </c>
      <c r="F2059" s="4" t="s">
        <v>7</v>
      </c>
      <c r="G2059" s="4" t="s">
        <v>15</v>
      </c>
    </row>
    <row r="2060" spans="1:7">
      <c r="A2060" t="n">
        <v>20746</v>
      </c>
      <c r="B2060" s="12" t="n">
        <v>5</v>
      </c>
      <c r="C2060" s="7" t="n">
        <v>30</v>
      </c>
      <c r="D2060" s="7" t="n">
        <v>3</v>
      </c>
      <c r="E2060" s="7" t="n">
        <v>8</v>
      </c>
      <c r="F2060" s="7" t="n">
        <v>1</v>
      </c>
      <c r="G2060" s="13" t="n">
        <f t="normal" ca="1">A2080</f>
        <v>0</v>
      </c>
    </row>
    <row r="2061" spans="1:7">
      <c r="A2061" t="s">
        <v>4</v>
      </c>
      <c r="B2061" s="4" t="s">
        <v>5</v>
      </c>
      <c r="C2061" s="4" t="s">
        <v>7</v>
      </c>
      <c r="D2061" s="4" t="s">
        <v>11</v>
      </c>
      <c r="E2061" s="4" t="s">
        <v>8</v>
      </c>
    </row>
    <row r="2062" spans="1:7">
      <c r="A2062" t="n">
        <v>20756</v>
      </c>
      <c r="B2062" s="43" t="n">
        <v>51</v>
      </c>
      <c r="C2062" s="7" t="n">
        <v>4</v>
      </c>
      <c r="D2062" s="7" t="n">
        <v>0</v>
      </c>
      <c r="E2062" s="7" t="s">
        <v>244</v>
      </c>
    </row>
    <row r="2063" spans="1:7">
      <c r="A2063" t="s">
        <v>4</v>
      </c>
      <c r="B2063" s="4" t="s">
        <v>5</v>
      </c>
      <c r="C2063" s="4" t="s">
        <v>11</v>
      </c>
    </row>
    <row r="2064" spans="1:7">
      <c r="A2064" t="n">
        <v>20769</v>
      </c>
      <c r="B2064" s="24" t="n">
        <v>16</v>
      </c>
      <c r="C2064" s="7" t="n">
        <v>0</v>
      </c>
    </row>
    <row r="2065" spans="1:12">
      <c r="A2065" t="s">
        <v>4</v>
      </c>
      <c r="B2065" s="4" t="s">
        <v>5</v>
      </c>
      <c r="C2065" s="4" t="s">
        <v>11</v>
      </c>
      <c r="D2065" s="4" t="s">
        <v>110</v>
      </c>
      <c r="E2065" s="4" t="s">
        <v>7</v>
      </c>
      <c r="F2065" s="4" t="s">
        <v>7</v>
      </c>
    </row>
    <row r="2066" spans="1:12">
      <c r="A2066" t="n">
        <v>20772</v>
      </c>
      <c r="B2066" s="44" t="n">
        <v>26</v>
      </c>
      <c r="C2066" s="7" t="n">
        <v>0</v>
      </c>
      <c r="D2066" s="7" t="s">
        <v>245</v>
      </c>
      <c r="E2066" s="7" t="n">
        <v>2</v>
      </c>
      <c r="F2066" s="7" t="n">
        <v>0</v>
      </c>
    </row>
    <row r="2067" spans="1:12">
      <c r="A2067" t="s">
        <v>4</v>
      </c>
      <c r="B2067" s="4" t="s">
        <v>5</v>
      </c>
    </row>
    <row r="2068" spans="1:12">
      <c r="A2068" t="n">
        <v>20798</v>
      </c>
      <c r="B2068" s="36" t="n">
        <v>28</v>
      </c>
    </row>
    <row r="2069" spans="1:12">
      <c r="A2069" t="s">
        <v>4</v>
      </c>
      <c r="B2069" s="4" t="s">
        <v>5</v>
      </c>
      <c r="C2069" s="4" t="s">
        <v>7</v>
      </c>
      <c r="D2069" s="4" t="s">
        <v>11</v>
      </c>
      <c r="E2069" s="4" t="s">
        <v>8</v>
      </c>
    </row>
    <row r="2070" spans="1:12">
      <c r="A2070" t="n">
        <v>20799</v>
      </c>
      <c r="B2070" s="43" t="n">
        <v>51</v>
      </c>
      <c r="C2070" s="7" t="n">
        <v>4</v>
      </c>
      <c r="D2070" s="7" t="n">
        <v>8</v>
      </c>
      <c r="E2070" s="7" t="s">
        <v>125</v>
      </c>
    </row>
    <row r="2071" spans="1:12">
      <c r="A2071" t="s">
        <v>4</v>
      </c>
      <c r="B2071" s="4" t="s">
        <v>5</v>
      </c>
      <c r="C2071" s="4" t="s">
        <v>11</v>
      </c>
    </row>
    <row r="2072" spans="1:12">
      <c r="A2072" t="n">
        <v>20812</v>
      </c>
      <c r="B2072" s="24" t="n">
        <v>16</v>
      </c>
      <c r="C2072" s="7" t="n">
        <v>0</v>
      </c>
    </row>
    <row r="2073" spans="1:12">
      <c r="A2073" t="s">
        <v>4</v>
      </c>
      <c r="B2073" s="4" t="s">
        <v>5</v>
      </c>
      <c r="C2073" s="4" t="s">
        <v>11</v>
      </c>
      <c r="D2073" s="4" t="s">
        <v>110</v>
      </c>
      <c r="E2073" s="4" t="s">
        <v>7</v>
      </c>
      <c r="F2073" s="4" t="s">
        <v>7</v>
      </c>
    </row>
    <row r="2074" spans="1:12">
      <c r="A2074" t="n">
        <v>20815</v>
      </c>
      <c r="B2074" s="44" t="n">
        <v>26</v>
      </c>
      <c r="C2074" s="7" t="n">
        <v>8</v>
      </c>
      <c r="D2074" s="7" t="s">
        <v>246</v>
      </c>
      <c r="E2074" s="7" t="n">
        <v>2</v>
      </c>
      <c r="F2074" s="7" t="n">
        <v>0</v>
      </c>
    </row>
    <row r="2075" spans="1:12">
      <c r="A2075" t="s">
        <v>4</v>
      </c>
      <c r="B2075" s="4" t="s">
        <v>5</v>
      </c>
    </row>
    <row r="2076" spans="1:12">
      <c r="A2076" t="n">
        <v>20850</v>
      </c>
      <c r="B2076" s="36" t="n">
        <v>28</v>
      </c>
    </row>
    <row r="2077" spans="1:12">
      <c r="A2077" t="s">
        <v>4</v>
      </c>
      <c r="B2077" s="4" t="s">
        <v>5</v>
      </c>
      <c r="C2077" s="4" t="s">
        <v>11</v>
      </c>
    </row>
    <row r="2078" spans="1:12">
      <c r="A2078" t="n">
        <v>20851</v>
      </c>
      <c r="B2078" s="48" t="n">
        <v>12</v>
      </c>
      <c r="C2078" s="7" t="n">
        <v>3</v>
      </c>
    </row>
    <row r="2079" spans="1:12">
      <c r="A2079" t="s">
        <v>4</v>
      </c>
      <c r="B2079" s="4" t="s">
        <v>5</v>
      </c>
      <c r="C2079" s="4" t="s">
        <v>15</v>
      </c>
    </row>
    <row r="2080" spans="1:12">
      <c r="A2080" t="n">
        <v>20854</v>
      </c>
      <c r="B2080" s="15" t="n">
        <v>3</v>
      </c>
      <c r="C2080" s="13" t="n">
        <f t="normal" ca="1">A2168</f>
        <v>0</v>
      </c>
    </row>
    <row r="2081" spans="1:6">
      <c r="A2081" t="s">
        <v>4</v>
      </c>
      <c r="B2081" s="4" t="s">
        <v>5</v>
      </c>
      <c r="C2081" s="4" t="s">
        <v>11</v>
      </c>
      <c r="D2081" s="4" t="s">
        <v>7</v>
      </c>
      <c r="E2081" s="4" t="s">
        <v>7</v>
      </c>
      <c r="F2081" s="4" t="s">
        <v>8</v>
      </c>
    </row>
    <row r="2082" spans="1:6">
      <c r="A2082" t="n">
        <v>20859</v>
      </c>
      <c r="B2082" s="17" t="n">
        <v>20</v>
      </c>
      <c r="C2082" s="7" t="n">
        <v>65534</v>
      </c>
      <c r="D2082" s="7" t="n">
        <v>3</v>
      </c>
      <c r="E2082" s="7" t="n">
        <v>10</v>
      </c>
      <c r="F2082" s="7" t="s">
        <v>124</v>
      </c>
    </row>
    <row r="2083" spans="1:6">
      <c r="A2083" t="s">
        <v>4</v>
      </c>
      <c r="B2083" s="4" t="s">
        <v>5</v>
      </c>
      <c r="C2083" s="4" t="s">
        <v>11</v>
      </c>
    </row>
    <row r="2084" spans="1:6">
      <c r="A2084" t="n">
        <v>20880</v>
      </c>
      <c r="B2084" s="24" t="n">
        <v>16</v>
      </c>
      <c r="C2084" s="7" t="n">
        <v>0</v>
      </c>
    </row>
    <row r="2085" spans="1:6">
      <c r="A2085" t="s">
        <v>4</v>
      </c>
      <c r="B2085" s="4" t="s">
        <v>5</v>
      </c>
      <c r="C2085" s="4" t="s">
        <v>7</v>
      </c>
      <c r="D2085" s="4" t="s">
        <v>14</v>
      </c>
    </row>
    <row r="2086" spans="1:6">
      <c r="A2086" t="n">
        <v>20883</v>
      </c>
      <c r="B2086" s="11" t="n">
        <v>74</v>
      </c>
      <c r="C2086" s="7" t="n">
        <v>48</v>
      </c>
      <c r="D2086" s="7" t="n">
        <v>1088</v>
      </c>
    </row>
    <row r="2087" spans="1:6">
      <c r="A2087" t="s">
        <v>4</v>
      </c>
      <c r="B2087" s="4" t="s">
        <v>5</v>
      </c>
      <c r="C2087" s="4" t="s">
        <v>7</v>
      </c>
      <c r="D2087" s="4" t="s">
        <v>11</v>
      </c>
    </row>
    <row r="2088" spans="1:6">
      <c r="A2088" t="n">
        <v>20889</v>
      </c>
      <c r="B2088" s="30" t="n">
        <v>22</v>
      </c>
      <c r="C2088" s="7" t="n">
        <v>10</v>
      </c>
      <c r="D2088" s="7" t="n">
        <v>0</v>
      </c>
    </row>
    <row r="2089" spans="1:6">
      <c r="A2089" t="s">
        <v>4</v>
      </c>
      <c r="B2089" s="4" t="s">
        <v>5</v>
      </c>
      <c r="C2089" s="4" t="s">
        <v>7</v>
      </c>
      <c r="D2089" s="4" t="s">
        <v>11</v>
      </c>
      <c r="E2089" s="4" t="s">
        <v>7</v>
      </c>
      <c r="F2089" s="4" t="s">
        <v>7</v>
      </c>
      <c r="G2089" s="4" t="s">
        <v>15</v>
      </c>
    </row>
    <row r="2090" spans="1:6">
      <c r="A2090" t="n">
        <v>20893</v>
      </c>
      <c r="B2090" s="12" t="n">
        <v>5</v>
      </c>
      <c r="C2090" s="7" t="n">
        <v>30</v>
      </c>
      <c r="D2090" s="7" t="n">
        <v>3</v>
      </c>
      <c r="E2090" s="7" t="n">
        <v>8</v>
      </c>
      <c r="F2090" s="7" t="n">
        <v>1</v>
      </c>
      <c r="G2090" s="13" t="n">
        <f t="normal" ca="1">A2132</f>
        <v>0</v>
      </c>
    </row>
    <row r="2091" spans="1:6">
      <c r="A2091" t="s">
        <v>4</v>
      </c>
      <c r="B2091" s="4" t="s">
        <v>5</v>
      </c>
      <c r="C2091" s="4" t="s">
        <v>7</v>
      </c>
      <c r="D2091" s="4" t="s">
        <v>11</v>
      </c>
      <c r="E2091" s="4" t="s">
        <v>8</v>
      </c>
    </row>
    <row r="2092" spans="1:6">
      <c r="A2092" t="n">
        <v>20903</v>
      </c>
      <c r="B2092" s="43" t="n">
        <v>51</v>
      </c>
      <c r="C2092" s="7" t="n">
        <v>4</v>
      </c>
      <c r="D2092" s="7" t="n">
        <v>7028</v>
      </c>
      <c r="E2092" s="7" t="s">
        <v>235</v>
      </c>
    </row>
    <row r="2093" spans="1:6">
      <c r="A2093" t="s">
        <v>4</v>
      </c>
      <c r="B2093" s="4" t="s">
        <v>5</v>
      </c>
      <c r="C2093" s="4" t="s">
        <v>11</v>
      </c>
    </row>
    <row r="2094" spans="1:6">
      <c r="A2094" t="n">
        <v>20917</v>
      </c>
      <c r="B2094" s="24" t="n">
        <v>16</v>
      </c>
      <c r="C2094" s="7" t="n">
        <v>0</v>
      </c>
    </row>
    <row r="2095" spans="1:6">
      <c r="A2095" t="s">
        <v>4</v>
      </c>
      <c r="B2095" s="4" t="s">
        <v>5</v>
      </c>
      <c r="C2095" s="4" t="s">
        <v>11</v>
      </c>
      <c r="D2095" s="4" t="s">
        <v>110</v>
      </c>
      <c r="E2095" s="4" t="s">
        <v>7</v>
      </c>
      <c r="F2095" s="4" t="s">
        <v>7</v>
      </c>
      <c r="G2095" s="4" t="s">
        <v>110</v>
      </c>
      <c r="H2095" s="4" t="s">
        <v>7</v>
      </c>
      <c r="I2095" s="4" t="s">
        <v>7</v>
      </c>
    </row>
    <row r="2096" spans="1:6">
      <c r="A2096" t="n">
        <v>20920</v>
      </c>
      <c r="B2096" s="44" t="n">
        <v>26</v>
      </c>
      <c r="C2096" s="7" t="n">
        <v>7028</v>
      </c>
      <c r="D2096" s="7" t="s">
        <v>247</v>
      </c>
      <c r="E2096" s="7" t="n">
        <v>2</v>
      </c>
      <c r="F2096" s="7" t="n">
        <v>3</v>
      </c>
      <c r="G2096" s="7" t="s">
        <v>248</v>
      </c>
      <c r="H2096" s="7" t="n">
        <v>2</v>
      </c>
      <c r="I2096" s="7" t="n">
        <v>0</v>
      </c>
    </row>
    <row r="2097" spans="1:9">
      <c r="A2097" t="s">
        <v>4</v>
      </c>
      <c r="B2097" s="4" t="s">
        <v>5</v>
      </c>
    </row>
    <row r="2098" spans="1:9">
      <c r="A2098" t="n">
        <v>21055</v>
      </c>
      <c r="B2098" s="36" t="n">
        <v>28</v>
      </c>
    </row>
    <row r="2099" spans="1:9">
      <c r="A2099" t="s">
        <v>4</v>
      </c>
      <c r="B2099" s="4" t="s">
        <v>5</v>
      </c>
      <c r="C2099" s="4" t="s">
        <v>7</v>
      </c>
      <c r="D2099" s="4" t="s">
        <v>11</v>
      </c>
      <c r="E2099" s="4" t="s">
        <v>13</v>
      </c>
      <c r="F2099" s="4" t="s">
        <v>11</v>
      </c>
      <c r="G2099" s="4" t="s">
        <v>14</v>
      </c>
      <c r="H2099" s="4" t="s">
        <v>14</v>
      </c>
      <c r="I2099" s="4" t="s">
        <v>11</v>
      </c>
      <c r="J2099" s="4" t="s">
        <v>11</v>
      </c>
      <c r="K2099" s="4" t="s">
        <v>14</v>
      </c>
      <c r="L2099" s="4" t="s">
        <v>14</v>
      </c>
      <c r="M2099" s="4" t="s">
        <v>14</v>
      </c>
      <c r="N2099" s="4" t="s">
        <v>14</v>
      </c>
      <c r="O2099" s="4" t="s">
        <v>8</v>
      </c>
    </row>
    <row r="2100" spans="1:9">
      <c r="A2100" t="n">
        <v>21056</v>
      </c>
      <c r="B2100" s="16" t="n">
        <v>50</v>
      </c>
      <c r="C2100" s="7" t="n">
        <v>0</v>
      </c>
      <c r="D2100" s="7" t="n">
        <v>10000</v>
      </c>
      <c r="E2100" s="7" t="n">
        <v>1</v>
      </c>
      <c r="F2100" s="7" t="n">
        <v>0</v>
      </c>
      <c r="G2100" s="7" t="n">
        <v>0</v>
      </c>
      <c r="H2100" s="7" t="n">
        <v>0</v>
      </c>
      <c r="I2100" s="7" t="n">
        <v>0</v>
      </c>
      <c r="J2100" s="7" t="n">
        <v>65533</v>
      </c>
      <c r="K2100" s="7" t="n">
        <v>0</v>
      </c>
      <c r="L2100" s="7" t="n">
        <v>0</v>
      </c>
      <c r="M2100" s="7" t="n">
        <v>0</v>
      </c>
      <c r="N2100" s="7" t="n">
        <v>0</v>
      </c>
      <c r="O2100" s="7" t="s">
        <v>18</v>
      </c>
    </row>
    <row r="2101" spans="1:9">
      <c r="A2101" t="s">
        <v>4</v>
      </c>
      <c r="B2101" s="4" t="s">
        <v>5</v>
      </c>
      <c r="C2101" s="4" t="s">
        <v>7</v>
      </c>
      <c r="D2101" s="4" t="s">
        <v>11</v>
      </c>
      <c r="E2101" s="4" t="s">
        <v>8</v>
      </c>
    </row>
    <row r="2102" spans="1:9">
      <c r="A2102" t="n">
        <v>21095</v>
      </c>
      <c r="B2102" s="43" t="n">
        <v>51</v>
      </c>
      <c r="C2102" s="7" t="n">
        <v>4</v>
      </c>
      <c r="D2102" s="7" t="n">
        <v>5340</v>
      </c>
      <c r="E2102" s="7" t="s">
        <v>125</v>
      </c>
    </row>
    <row r="2103" spans="1:9">
      <c r="A2103" t="s">
        <v>4</v>
      </c>
      <c r="B2103" s="4" t="s">
        <v>5</v>
      </c>
      <c r="C2103" s="4" t="s">
        <v>11</v>
      </c>
    </row>
    <row r="2104" spans="1:9">
      <c r="A2104" t="n">
        <v>21108</v>
      </c>
      <c r="B2104" s="24" t="n">
        <v>16</v>
      </c>
      <c r="C2104" s="7" t="n">
        <v>0</v>
      </c>
    </row>
    <row r="2105" spans="1:9">
      <c r="A2105" t="s">
        <v>4</v>
      </c>
      <c r="B2105" s="4" t="s">
        <v>5</v>
      </c>
      <c r="C2105" s="4" t="s">
        <v>11</v>
      </c>
      <c r="D2105" s="4" t="s">
        <v>110</v>
      </c>
      <c r="E2105" s="4" t="s">
        <v>7</v>
      </c>
      <c r="F2105" s="4" t="s">
        <v>7</v>
      </c>
    </row>
    <row r="2106" spans="1:9">
      <c r="A2106" t="n">
        <v>21111</v>
      </c>
      <c r="B2106" s="44" t="n">
        <v>26</v>
      </c>
      <c r="C2106" s="7" t="n">
        <v>5340</v>
      </c>
      <c r="D2106" s="7" t="s">
        <v>249</v>
      </c>
      <c r="E2106" s="7" t="n">
        <v>2</v>
      </c>
      <c r="F2106" s="7" t="n">
        <v>0</v>
      </c>
    </row>
    <row r="2107" spans="1:9">
      <c r="A2107" t="s">
        <v>4</v>
      </c>
      <c r="B2107" s="4" t="s">
        <v>5</v>
      </c>
    </row>
    <row r="2108" spans="1:9">
      <c r="A2108" t="n">
        <v>21123</v>
      </c>
      <c r="B2108" s="36" t="n">
        <v>28</v>
      </c>
    </row>
    <row r="2109" spans="1:9">
      <c r="A2109" t="s">
        <v>4</v>
      </c>
      <c r="B2109" s="4" t="s">
        <v>5</v>
      </c>
      <c r="C2109" s="4" t="s">
        <v>11</v>
      </c>
      <c r="D2109" s="4" t="s">
        <v>7</v>
      </c>
      <c r="E2109" s="4" t="s">
        <v>13</v>
      </c>
      <c r="F2109" s="4" t="s">
        <v>11</v>
      </c>
    </row>
    <row r="2110" spans="1:9">
      <c r="A2110" t="n">
        <v>21124</v>
      </c>
      <c r="B2110" s="47" t="n">
        <v>59</v>
      </c>
      <c r="C2110" s="7" t="n">
        <v>65534</v>
      </c>
      <c r="D2110" s="7" t="n">
        <v>14</v>
      </c>
      <c r="E2110" s="7" t="n">
        <v>0.150000005960464</v>
      </c>
      <c r="F2110" s="7" t="n">
        <v>0</v>
      </c>
    </row>
    <row r="2111" spans="1:9">
      <c r="A2111" t="s">
        <v>4</v>
      </c>
      <c r="B2111" s="4" t="s">
        <v>5</v>
      </c>
      <c r="C2111" s="4" t="s">
        <v>7</v>
      </c>
      <c r="D2111" s="4" t="s">
        <v>11</v>
      </c>
      <c r="E2111" s="4" t="s">
        <v>8</v>
      </c>
    </row>
    <row r="2112" spans="1:9">
      <c r="A2112" t="n">
        <v>21134</v>
      </c>
      <c r="B2112" s="43" t="n">
        <v>51</v>
      </c>
      <c r="C2112" s="7" t="n">
        <v>4</v>
      </c>
      <c r="D2112" s="7" t="n">
        <v>7028</v>
      </c>
      <c r="E2112" s="7" t="s">
        <v>136</v>
      </c>
    </row>
    <row r="2113" spans="1:15">
      <c r="A2113" t="s">
        <v>4</v>
      </c>
      <c r="B2113" s="4" t="s">
        <v>5</v>
      </c>
      <c r="C2113" s="4" t="s">
        <v>11</v>
      </c>
    </row>
    <row r="2114" spans="1:15">
      <c r="A2114" t="n">
        <v>21147</v>
      </c>
      <c r="B2114" s="24" t="n">
        <v>16</v>
      </c>
      <c r="C2114" s="7" t="n">
        <v>0</v>
      </c>
    </row>
    <row r="2115" spans="1:15">
      <c r="A2115" t="s">
        <v>4</v>
      </c>
      <c r="B2115" s="4" t="s">
        <v>5</v>
      </c>
      <c r="C2115" s="4" t="s">
        <v>11</v>
      </c>
      <c r="D2115" s="4" t="s">
        <v>110</v>
      </c>
      <c r="E2115" s="4" t="s">
        <v>7</v>
      </c>
      <c r="F2115" s="4" t="s">
        <v>7</v>
      </c>
    </row>
    <row r="2116" spans="1:15">
      <c r="A2116" t="n">
        <v>21150</v>
      </c>
      <c r="B2116" s="44" t="n">
        <v>26</v>
      </c>
      <c r="C2116" s="7" t="n">
        <v>7028</v>
      </c>
      <c r="D2116" s="7" t="s">
        <v>250</v>
      </c>
      <c r="E2116" s="7" t="n">
        <v>2</v>
      </c>
      <c r="F2116" s="7" t="n">
        <v>0</v>
      </c>
    </row>
    <row r="2117" spans="1:15">
      <c r="A2117" t="s">
        <v>4</v>
      </c>
      <c r="B2117" s="4" t="s">
        <v>5</v>
      </c>
    </row>
    <row r="2118" spans="1:15">
      <c r="A2118" t="n">
        <v>21169</v>
      </c>
      <c r="B2118" s="36" t="n">
        <v>28</v>
      </c>
    </row>
    <row r="2119" spans="1:15">
      <c r="A2119" t="s">
        <v>4</v>
      </c>
      <c r="B2119" s="4" t="s">
        <v>5</v>
      </c>
      <c r="C2119" s="4" t="s">
        <v>7</v>
      </c>
      <c r="D2119" s="4" t="s">
        <v>11</v>
      </c>
      <c r="E2119" s="4" t="s">
        <v>8</v>
      </c>
    </row>
    <row r="2120" spans="1:15">
      <c r="A2120" t="n">
        <v>21170</v>
      </c>
      <c r="B2120" s="43" t="n">
        <v>51</v>
      </c>
      <c r="C2120" s="7" t="n">
        <v>4</v>
      </c>
      <c r="D2120" s="7" t="n">
        <v>0</v>
      </c>
      <c r="E2120" s="7" t="s">
        <v>251</v>
      </c>
    </row>
    <row r="2121" spans="1:15">
      <c r="A2121" t="s">
        <v>4</v>
      </c>
      <c r="B2121" s="4" t="s">
        <v>5</v>
      </c>
      <c r="C2121" s="4" t="s">
        <v>11</v>
      </c>
    </row>
    <row r="2122" spans="1:15">
      <c r="A2122" t="n">
        <v>21185</v>
      </c>
      <c r="B2122" s="24" t="n">
        <v>16</v>
      </c>
      <c r="C2122" s="7" t="n">
        <v>0</v>
      </c>
    </row>
    <row r="2123" spans="1:15">
      <c r="A2123" t="s">
        <v>4</v>
      </c>
      <c r="B2123" s="4" t="s">
        <v>5</v>
      </c>
      <c r="C2123" s="4" t="s">
        <v>11</v>
      </c>
      <c r="D2123" s="4" t="s">
        <v>110</v>
      </c>
      <c r="E2123" s="4" t="s">
        <v>7</v>
      </c>
      <c r="F2123" s="4" t="s">
        <v>7</v>
      </c>
    </row>
    <row r="2124" spans="1:15">
      <c r="A2124" t="n">
        <v>21188</v>
      </c>
      <c r="B2124" s="44" t="n">
        <v>26</v>
      </c>
      <c r="C2124" s="7" t="n">
        <v>0</v>
      </c>
      <c r="D2124" s="7" t="s">
        <v>252</v>
      </c>
      <c r="E2124" s="7" t="n">
        <v>2</v>
      </c>
      <c r="F2124" s="7" t="n">
        <v>0</v>
      </c>
    </row>
    <row r="2125" spans="1:15">
      <c r="A2125" t="s">
        <v>4</v>
      </c>
      <c r="B2125" s="4" t="s">
        <v>5</v>
      </c>
    </row>
    <row r="2126" spans="1:15">
      <c r="A2126" t="n">
        <v>21211</v>
      </c>
      <c r="B2126" s="36" t="n">
        <v>28</v>
      </c>
    </row>
    <row r="2127" spans="1:15">
      <c r="A2127" t="s">
        <v>4</v>
      </c>
      <c r="B2127" s="4" t="s">
        <v>5</v>
      </c>
      <c r="C2127" s="4" t="s">
        <v>11</v>
      </c>
    </row>
    <row r="2128" spans="1:15">
      <c r="A2128" t="n">
        <v>21212</v>
      </c>
      <c r="B2128" s="48" t="n">
        <v>12</v>
      </c>
      <c r="C2128" s="7" t="n">
        <v>3</v>
      </c>
    </row>
    <row r="2129" spans="1:6">
      <c r="A2129" t="s">
        <v>4</v>
      </c>
      <c r="B2129" s="4" t="s">
        <v>5</v>
      </c>
      <c r="C2129" s="4" t="s">
        <v>15</v>
      </c>
    </row>
    <row r="2130" spans="1:6">
      <c r="A2130" t="n">
        <v>21215</v>
      </c>
      <c r="B2130" s="15" t="n">
        <v>3</v>
      </c>
      <c r="C2130" s="13" t="n">
        <f t="normal" ca="1">A2168</f>
        <v>0</v>
      </c>
    </row>
    <row r="2131" spans="1:6">
      <c r="A2131" t="s">
        <v>4</v>
      </c>
      <c r="B2131" s="4" t="s">
        <v>5</v>
      </c>
      <c r="C2131" s="4" t="s">
        <v>7</v>
      </c>
      <c r="D2131" s="4" t="s">
        <v>11</v>
      </c>
      <c r="E2131" s="4" t="s">
        <v>8</v>
      </c>
    </row>
    <row r="2132" spans="1:6">
      <c r="A2132" t="n">
        <v>21220</v>
      </c>
      <c r="B2132" s="43" t="n">
        <v>51</v>
      </c>
      <c r="C2132" s="7" t="n">
        <v>4</v>
      </c>
      <c r="D2132" s="7" t="n">
        <v>7028</v>
      </c>
      <c r="E2132" s="7" t="s">
        <v>125</v>
      </c>
    </row>
    <row r="2133" spans="1:6">
      <c r="A2133" t="s">
        <v>4</v>
      </c>
      <c r="B2133" s="4" t="s">
        <v>5</v>
      </c>
      <c r="C2133" s="4" t="s">
        <v>11</v>
      </c>
    </row>
    <row r="2134" spans="1:6">
      <c r="A2134" t="n">
        <v>21233</v>
      </c>
      <c r="B2134" s="24" t="n">
        <v>16</v>
      </c>
      <c r="C2134" s="7" t="n">
        <v>0</v>
      </c>
    </row>
    <row r="2135" spans="1:6">
      <c r="A2135" t="s">
        <v>4</v>
      </c>
      <c r="B2135" s="4" t="s">
        <v>5</v>
      </c>
      <c r="C2135" s="4" t="s">
        <v>11</v>
      </c>
      <c r="D2135" s="4" t="s">
        <v>110</v>
      </c>
      <c r="E2135" s="4" t="s">
        <v>7</v>
      </c>
      <c r="F2135" s="4" t="s">
        <v>7</v>
      </c>
      <c r="G2135" s="4" t="s">
        <v>110</v>
      </c>
      <c r="H2135" s="4" t="s">
        <v>7</v>
      </c>
      <c r="I2135" s="4" t="s">
        <v>7</v>
      </c>
    </row>
    <row r="2136" spans="1:6">
      <c r="A2136" t="n">
        <v>21236</v>
      </c>
      <c r="B2136" s="44" t="n">
        <v>26</v>
      </c>
      <c r="C2136" s="7" t="n">
        <v>7028</v>
      </c>
      <c r="D2136" s="7" t="s">
        <v>253</v>
      </c>
      <c r="E2136" s="7" t="n">
        <v>2</v>
      </c>
      <c r="F2136" s="7" t="n">
        <v>3</v>
      </c>
      <c r="G2136" s="7" t="s">
        <v>254</v>
      </c>
      <c r="H2136" s="7" t="n">
        <v>2</v>
      </c>
      <c r="I2136" s="7" t="n">
        <v>0</v>
      </c>
    </row>
    <row r="2137" spans="1:6">
      <c r="A2137" t="s">
        <v>4</v>
      </c>
      <c r="B2137" s="4" t="s">
        <v>5</v>
      </c>
    </row>
    <row r="2138" spans="1:6">
      <c r="A2138" t="n">
        <v>21351</v>
      </c>
      <c r="B2138" s="36" t="n">
        <v>28</v>
      </c>
    </row>
    <row r="2139" spans="1:6">
      <c r="A2139" t="s">
        <v>4</v>
      </c>
      <c r="B2139" s="4" t="s">
        <v>5</v>
      </c>
      <c r="C2139" s="4" t="s">
        <v>11</v>
      </c>
      <c r="D2139" s="4" t="s">
        <v>13</v>
      </c>
      <c r="E2139" s="4" t="s">
        <v>13</v>
      </c>
      <c r="F2139" s="4" t="s">
        <v>13</v>
      </c>
      <c r="G2139" s="4" t="s">
        <v>11</v>
      </c>
      <c r="H2139" s="4" t="s">
        <v>11</v>
      </c>
    </row>
    <row r="2140" spans="1:6">
      <c r="A2140" t="n">
        <v>21352</v>
      </c>
      <c r="B2140" s="25" t="n">
        <v>60</v>
      </c>
      <c r="C2140" s="7" t="n">
        <v>5340</v>
      </c>
      <c r="D2140" s="7" t="n">
        <v>-20</v>
      </c>
      <c r="E2140" s="7" t="n">
        <v>10</v>
      </c>
      <c r="F2140" s="7" t="n">
        <v>0</v>
      </c>
      <c r="G2140" s="7" t="n">
        <v>500</v>
      </c>
      <c r="H2140" s="7" t="n">
        <v>0</v>
      </c>
    </row>
    <row r="2141" spans="1:6">
      <c r="A2141" t="s">
        <v>4</v>
      </c>
      <c r="B2141" s="4" t="s">
        <v>5</v>
      </c>
      <c r="C2141" s="4" t="s">
        <v>7</v>
      </c>
      <c r="D2141" s="4" t="s">
        <v>11</v>
      </c>
      <c r="E2141" s="4" t="s">
        <v>8</v>
      </c>
    </row>
    <row r="2142" spans="1:6">
      <c r="A2142" t="n">
        <v>21371</v>
      </c>
      <c r="B2142" s="43" t="n">
        <v>51</v>
      </c>
      <c r="C2142" s="7" t="n">
        <v>4</v>
      </c>
      <c r="D2142" s="7" t="n">
        <v>5340</v>
      </c>
      <c r="E2142" s="7" t="s">
        <v>125</v>
      </c>
    </row>
    <row r="2143" spans="1:6">
      <c r="A2143" t="s">
        <v>4</v>
      </c>
      <c r="B2143" s="4" t="s">
        <v>5</v>
      </c>
      <c r="C2143" s="4" t="s">
        <v>11</v>
      </c>
    </row>
    <row r="2144" spans="1:6">
      <c r="A2144" t="n">
        <v>21384</v>
      </c>
      <c r="B2144" s="24" t="n">
        <v>16</v>
      </c>
      <c r="C2144" s="7" t="n">
        <v>0</v>
      </c>
    </row>
    <row r="2145" spans="1:9">
      <c r="A2145" t="s">
        <v>4</v>
      </c>
      <c r="B2145" s="4" t="s">
        <v>5</v>
      </c>
      <c r="C2145" s="4" t="s">
        <v>11</v>
      </c>
      <c r="D2145" s="4" t="s">
        <v>110</v>
      </c>
      <c r="E2145" s="4" t="s">
        <v>7</v>
      </c>
      <c r="F2145" s="4" t="s">
        <v>7</v>
      </c>
    </row>
    <row r="2146" spans="1:9">
      <c r="A2146" t="n">
        <v>21387</v>
      </c>
      <c r="B2146" s="44" t="n">
        <v>26</v>
      </c>
      <c r="C2146" s="7" t="n">
        <v>5340</v>
      </c>
      <c r="D2146" s="7" t="s">
        <v>255</v>
      </c>
      <c r="E2146" s="7" t="n">
        <v>2</v>
      </c>
      <c r="F2146" s="7" t="n">
        <v>0</v>
      </c>
    </row>
    <row r="2147" spans="1:9">
      <c r="A2147" t="s">
        <v>4</v>
      </c>
      <c r="B2147" s="4" t="s">
        <v>5</v>
      </c>
    </row>
    <row r="2148" spans="1:9">
      <c r="A2148" t="n">
        <v>21402</v>
      </c>
      <c r="B2148" s="36" t="n">
        <v>28</v>
      </c>
    </row>
    <row r="2149" spans="1:9">
      <c r="A2149" t="s">
        <v>4</v>
      </c>
      <c r="B2149" s="4" t="s">
        <v>5</v>
      </c>
      <c r="C2149" s="4" t="s">
        <v>7</v>
      </c>
      <c r="D2149" s="4" t="s">
        <v>11</v>
      </c>
      <c r="E2149" s="4" t="s">
        <v>8</v>
      </c>
    </row>
    <row r="2150" spans="1:9">
      <c r="A2150" t="n">
        <v>21403</v>
      </c>
      <c r="B2150" s="43" t="n">
        <v>51</v>
      </c>
      <c r="C2150" s="7" t="n">
        <v>4</v>
      </c>
      <c r="D2150" s="7" t="n">
        <v>7028</v>
      </c>
      <c r="E2150" s="7" t="s">
        <v>235</v>
      </c>
    </row>
    <row r="2151" spans="1:9">
      <c r="A2151" t="s">
        <v>4</v>
      </c>
      <c r="B2151" s="4" t="s">
        <v>5</v>
      </c>
      <c r="C2151" s="4" t="s">
        <v>11</v>
      </c>
    </row>
    <row r="2152" spans="1:9">
      <c r="A2152" t="n">
        <v>21417</v>
      </c>
      <c r="B2152" s="24" t="n">
        <v>16</v>
      </c>
      <c r="C2152" s="7" t="n">
        <v>0</v>
      </c>
    </row>
    <row r="2153" spans="1:9">
      <c r="A2153" t="s">
        <v>4</v>
      </c>
      <c r="B2153" s="4" t="s">
        <v>5</v>
      </c>
      <c r="C2153" s="4" t="s">
        <v>11</v>
      </c>
      <c r="D2153" s="4" t="s">
        <v>110</v>
      </c>
      <c r="E2153" s="4" t="s">
        <v>7</v>
      </c>
      <c r="F2153" s="4" t="s">
        <v>7</v>
      </c>
    </row>
    <row r="2154" spans="1:9">
      <c r="A2154" t="n">
        <v>21420</v>
      </c>
      <c r="B2154" s="44" t="n">
        <v>26</v>
      </c>
      <c r="C2154" s="7" t="n">
        <v>7028</v>
      </c>
      <c r="D2154" s="7" t="s">
        <v>256</v>
      </c>
      <c r="E2154" s="7" t="n">
        <v>2</v>
      </c>
      <c r="F2154" s="7" t="n">
        <v>0</v>
      </c>
    </row>
    <row r="2155" spans="1:9">
      <c r="A2155" t="s">
        <v>4</v>
      </c>
      <c r="B2155" s="4" t="s">
        <v>5</v>
      </c>
    </row>
    <row r="2156" spans="1:9">
      <c r="A2156" t="n">
        <v>21465</v>
      </c>
      <c r="B2156" s="36" t="n">
        <v>28</v>
      </c>
    </row>
    <row r="2157" spans="1:9">
      <c r="A2157" t="s">
        <v>4</v>
      </c>
      <c r="B2157" s="4" t="s">
        <v>5</v>
      </c>
      <c r="C2157" s="4" t="s">
        <v>7</v>
      </c>
      <c r="D2157" s="4" t="s">
        <v>11</v>
      </c>
      <c r="E2157" s="4" t="s">
        <v>8</v>
      </c>
    </row>
    <row r="2158" spans="1:9">
      <c r="A2158" t="n">
        <v>21466</v>
      </c>
      <c r="B2158" s="43" t="n">
        <v>51</v>
      </c>
      <c r="C2158" s="7" t="n">
        <v>4</v>
      </c>
      <c r="D2158" s="7" t="n">
        <v>8</v>
      </c>
      <c r="E2158" s="7" t="s">
        <v>257</v>
      </c>
    </row>
    <row r="2159" spans="1:9">
      <c r="A2159" t="s">
        <v>4</v>
      </c>
      <c r="B2159" s="4" t="s">
        <v>5</v>
      </c>
      <c r="C2159" s="4" t="s">
        <v>11</v>
      </c>
    </row>
    <row r="2160" spans="1:9">
      <c r="A2160" t="n">
        <v>21481</v>
      </c>
      <c r="B2160" s="24" t="n">
        <v>16</v>
      </c>
      <c r="C2160" s="7" t="n">
        <v>0</v>
      </c>
    </row>
    <row r="2161" spans="1:6">
      <c r="A2161" t="s">
        <v>4</v>
      </c>
      <c r="B2161" s="4" t="s">
        <v>5</v>
      </c>
      <c r="C2161" s="4" t="s">
        <v>11</v>
      </c>
      <c r="D2161" s="4" t="s">
        <v>110</v>
      </c>
      <c r="E2161" s="4" t="s">
        <v>7</v>
      </c>
      <c r="F2161" s="4" t="s">
        <v>7</v>
      </c>
    </row>
    <row r="2162" spans="1:6">
      <c r="A2162" t="n">
        <v>21484</v>
      </c>
      <c r="B2162" s="44" t="n">
        <v>26</v>
      </c>
      <c r="C2162" s="7" t="n">
        <v>8</v>
      </c>
      <c r="D2162" s="7" t="s">
        <v>258</v>
      </c>
      <c r="E2162" s="7" t="n">
        <v>2</v>
      </c>
      <c r="F2162" s="7" t="n">
        <v>0</v>
      </c>
    </row>
    <row r="2163" spans="1:6">
      <c r="A2163" t="s">
        <v>4</v>
      </c>
      <c r="B2163" s="4" t="s">
        <v>5</v>
      </c>
    </row>
    <row r="2164" spans="1:6">
      <c r="A2164" t="n">
        <v>21567</v>
      </c>
      <c r="B2164" s="36" t="n">
        <v>28</v>
      </c>
    </row>
    <row r="2165" spans="1:6">
      <c r="A2165" t="s">
        <v>4</v>
      </c>
      <c r="B2165" s="4" t="s">
        <v>5</v>
      </c>
      <c r="C2165" s="4" t="s">
        <v>11</v>
      </c>
      <c r="D2165" s="4" t="s">
        <v>13</v>
      </c>
      <c r="E2165" s="4" t="s">
        <v>13</v>
      </c>
      <c r="F2165" s="4" t="s">
        <v>13</v>
      </c>
      <c r="G2165" s="4" t="s">
        <v>11</v>
      </c>
      <c r="H2165" s="4" t="s">
        <v>11</v>
      </c>
    </row>
    <row r="2166" spans="1:6">
      <c r="A2166" t="n">
        <v>21568</v>
      </c>
      <c r="B2166" s="25" t="n">
        <v>60</v>
      </c>
      <c r="C2166" s="7" t="n">
        <v>5340</v>
      </c>
      <c r="D2166" s="7" t="n">
        <v>0</v>
      </c>
      <c r="E2166" s="7" t="n">
        <v>0</v>
      </c>
      <c r="F2166" s="7" t="n">
        <v>0</v>
      </c>
      <c r="G2166" s="7" t="n">
        <v>500</v>
      </c>
      <c r="H2166" s="7" t="n">
        <v>0</v>
      </c>
    </row>
    <row r="2167" spans="1:6">
      <c r="A2167" t="s">
        <v>4</v>
      </c>
      <c r="B2167" s="4" t="s">
        <v>5</v>
      </c>
      <c r="C2167" s="4" t="s">
        <v>15</v>
      </c>
    </row>
    <row r="2168" spans="1:6">
      <c r="A2168" t="n">
        <v>21587</v>
      </c>
      <c r="B2168" s="15" t="n">
        <v>3</v>
      </c>
      <c r="C2168" s="13" t="n">
        <f t="normal" ca="1">A2224</f>
        <v>0</v>
      </c>
    </row>
    <row r="2169" spans="1:6">
      <c r="A2169" t="s">
        <v>4</v>
      </c>
      <c r="B2169" s="4" t="s">
        <v>5</v>
      </c>
      <c r="C2169" s="4" t="s">
        <v>7</v>
      </c>
      <c r="D2169" s="4" t="s">
        <v>11</v>
      </c>
      <c r="E2169" s="4" t="s">
        <v>7</v>
      </c>
      <c r="F2169" s="4" t="s">
        <v>15</v>
      </c>
    </row>
    <row r="2170" spans="1:6">
      <c r="A2170" t="n">
        <v>21592</v>
      </c>
      <c r="B2170" s="12" t="n">
        <v>5</v>
      </c>
      <c r="C2170" s="7" t="n">
        <v>30</v>
      </c>
      <c r="D2170" s="7" t="n">
        <v>8951</v>
      </c>
      <c r="E2170" s="7" t="n">
        <v>1</v>
      </c>
      <c r="F2170" s="13" t="n">
        <f t="normal" ca="1">A2224</f>
        <v>0</v>
      </c>
    </row>
    <row r="2171" spans="1:6">
      <c r="A2171" t="s">
        <v>4</v>
      </c>
      <c r="B2171" s="4" t="s">
        <v>5</v>
      </c>
      <c r="C2171" s="4" t="s">
        <v>11</v>
      </c>
      <c r="D2171" s="4" t="s">
        <v>7</v>
      </c>
      <c r="E2171" s="4" t="s">
        <v>7</v>
      </c>
      <c r="F2171" s="4" t="s">
        <v>8</v>
      </c>
    </row>
    <row r="2172" spans="1:6">
      <c r="A2172" t="n">
        <v>21601</v>
      </c>
      <c r="B2172" s="17" t="n">
        <v>20</v>
      </c>
      <c r="C2172" s="7" t="n">
        <v>65534</v>
      </c>
      <c r="D2172" s="7" t="n">
        <v>3</v>
      </c>
      <c r="E2172" s="7" t="n">
        <v>10</v>
      </c>
      <c r="F2172" s="7" t="s">
        <v>124</v>
      </c>
    </row>
    <row r="2173" spans="1:6">
      <c r="A2173" t="s">
        <v>4</v>
      </c>
      <c r="B2173" s="4" t="s">
        <v>5</v>
      </c>
      <c r="C2173" s="4" t="s">
        <v>11</v>
      </c>
    </row>
    <row r="2174" spans="1:6">
      <c r="A2174" t="n">
        <v>21622</v>
      </c>
      <c r="B2174" s="24" t="n">
        <v>16</v>
      </c>
      <c r="C2174" s="7" t="n">
        <v>0</v>
      </c>
    </row>
    <row r="2175" spans="1:6">
      <c r="A2175" t="s">
        <v>4</v>
      </c>
      <c r="B2175" s="4" t="s">
        <v>5</v>
      </c>
      <c r="C2175" s="4" t="s">
        <v>7</v>
      </c>
      <c r="D2175" s="4" t="s">
        <v>11</v>
      </c>
    </row>
    <row r="2176" spans="1:6">
      <c r="A2176" t="n">
        <v>21625</v>
      </c>
      <c r="B2176" s="30" t="n">
        <v>22</v>
      </c>
      <c r="C2176" s="7" t="n">
        <v>10</v>
      </c>
      <c r="D2176" s="7" t="n">
        <v>0</v>
      </c>
    </row>
    <row r="2177" spans="1:8">
      <c r="A2177" t="s">
        <v>4</v>
      </c>
      <c r="B2177" s="4" t="s">
        <v>5</v>
      </c>
      <c r="C2177" s="4" t="s">
        <v>7</v>
      </c>
      <c r="D2177" s="4" t="s">
        <v>11</v>
      </c>
      <c r="E2177" s="4" t="s">
        <v>7</v>
      </c>
      <c r="F2177" s="4" t="s">
        <v>7</v>
      </c>
      <c r="G2177" s="4" t="s">
        <v>15</v>
      </c>
    </row>
    <row r="2178" spans="1:8">
      <c r="A2178" t="n">
        <v>21629</v>
      </c>
      <c r="B2178" s="12" t="n">
        <v>5</v>
      </c>
      <c r="C2178" s="7" t="n">
        <v>30</v>
      </c>
      <c r="D2178" s="7" t="n">
        <v>3</v>
      </c>
      <c r="E2178" s="7" t="n">
        <v>8</v>
      </c>
      <c r="F2178" s="7" t="n">
        <v>1</v>
      </c>
      <c r="G2178" s="13" t="n">
        <f t="normal" ca="1">A2216</f>
        <v>0</v>
      </c>
    </row>
    <row r="2179" spans="1:8">
      <c r="A2179" t="s">
        <v>4</v>
      </c>
      <c r="B2179" s="4" t="s">
        <v>5</v>
      </c>
      <c r="C2179" s="4" t="s">
        <v>7</v>
      </c>
      <c r="D2179" s="4" t="s">
        <v>11</v>
      </c>
      <c r="E2179" s="4" t="s">
        <v>8</v>
      </c>
    </row>
    <row r="2180" spans="1:8">
      <c r="A2180" t="n">
        <v>21639</v>
      </c>
      <c r="B2180" s="43" t="n">
        <v>51</v>
      </c>
      <c r="C2180" s="7" t="n">
        <v>4</v>
      </c>
      <c r="D2180" s="7" t="n">
        <v>7028</v>
      </c>
      <c r="E2180" s="7" t="s">
        <v>125</v>
      </c>
    </row>
    <row r="2181" spans="1:8">
      <c r="A2181" t="s">
        <v>4</v>
      </c>
      <c r="B2181" s="4" t="s">
        <v>5</v>
      </c>
      <c r="C2181" s="4" t="s">
        <v>11</v>
      </c>
    </row>
    <row r="2182" spans="1:8">
      <c r="A2182" t="n">
        <v>21652</v>
      </c>
      <c r="B2182" s="24" t="n">
        <v>16</v>
      </c>
      <c r="C2182" s="7" t="n">
        <v>0</v>
      </c>
    </row>
    <row r="2183" spans="1:8">
      <c r="A2183" t="s">
        <v>4</v>
      </c>
      <c r="B2183" s="4" t="s">
        <v>5</v>
      </c>
      <c r="C2183" s="4" t="s">
        <v>11</v>
      </c>
      <c r="D2183" s="4" t="s">
        <v>110</v>
      </c>
      <c r="E2183" s="4" t="s">
        <v>7</v>
      </c>
      <c r="F2183" s="4" t="s">
        <v>7</v>
      </c>
      <c r="G2183" s="4" t="s">
        <v>110</v>
      </c>
      <c r="H2183" s="4" t="s">
        <v>7</v>
      </c>
      <c r="I2183" s="4" t="s">
        <v>7</v>
      </c>
    </row>
    <row r="2184" spans="1:8">
      <c r="A2184" t="n">
        <v>21655</v>
      </c>
      <c r="B2184" s="44" t="n">
        <v>26</v>
      </c>
      <c r="C2184" s="7" t="n">
        <v>7028</v>
      </c>
      <c r="D2184" s="7" t="s">
        <v>259</v>
      </c>
      <c r="E2184" s="7" t="n">
        <v>2</v>
      </c>
      <c r="F2184" s="7" t="n">
        <v>3</v>
      </c>
      <c r="G2184" s="7" t="s">
        <v>260</v>
      </c>
      <c r="H2184" s="7" t="n">
        <v>2</v>
      </c>
      <c r="I2184" s="7" t="n">
        <v>0</v>
      </c>
    </row>
    <row r="2185" spans="1:8">
      <c r="A2185" t="s">
        <v>4</v>
      </c>
      <c r="B2185" s="4" t="s">
        <v>5</v>
      </c>
    </row>
    <row r="2186" spans="1:8">
      <c r="A2186" t="n">
        <v>21844</v>
      </c>
      <c r="B2186" s="36" t="n">
        <v>28</v>
      </c>
    </row>
    <row r="2187" spans="1:8">
      <c r="A2187" t="s">
        <v>4</v>
      </c>
      <c r="B2187" s="4" t="s">
        <v>5</v>
      </c>
      <c r="C2187" s="4" t="s">
        <v>11</v>
      </c>
      <c r="D2187" s="4" t="s">
        <v>7</v>
      </c>
    </row>
    <row r="2188" spans="1:8">
      <c r="A2188" t="n">
        <v>21845</v>
      </c>
      <c r="B2188" s="54" t="n">
        <v>89</v>
      </c>
      <c r="C2188" s="7" t="n">
        <v>65533</v>
      </c>
      <c r="D2188" s="7" t="n">
        <v>1</v>
      </c>
    </row>
    <row r="2189" spans="1:8">
      <c r="A2189" t="s">
        <v>4</v>
      </c>
      <c r="B2189" s="4" t="s">
        <v>5</v>
      </c>
      <c r="C2189" s="4" t="s">
        <v>7</v>
      </c>
      <c r="D2189" s="4" t="s">
        <v>11</v>
      </c>
      <c r="E2189" s="4" t="s">
        <v>8</v>
      </c>
      <c r="F2189" s="4" t="s">
        <v>8</v>
      </c>
      <c r="G2189" s="4" t="s">
        <v>8</v>
      </c>
      <c r="H2189" s="4" t="s">
        <v>8</v>
      </c>
    </row>
    <row r="2190" spans="1:8">
      <c r="A2190" t="n">
        <v>21849</v>
      </c>
      <c r="B2190" s="43" t="n">
        <v>51</v>
      </c>
      <c r="C2190" s="7" t="n">
        <v>3</v>
      </c>
      <c r="D2190" s="7" t="n">
        <v>65534</v>
      </c>
      <c r="E2190" s="7" t="s">
        <v>261</v>
      </c>
      <c r="F2190" s="7" t="s">
        <v>262</v>
      </c>
      <c r="G2190" s="7" t="s">
        <v>263</v>
      </c>
      <c r="H2190" s="7" t="s">
        <v>264</v>
      </c>
    </row>
    <row r="2191" spans="1:8">
      <c r="A2191" t="s">
        <v>4</v>
      </c>
      <c r="B2191" s="4" t="s">
        <v>5</v>
      </c>
      <c r="C2191" s="4" t="s">
        <v>11</v>
      </c>
      <c r="D2191" s="4" t="s">
        <v>13</v>
      </c>
      <c r="E2191" s="4" t="s">
        <v>13</v>
      </c>
      <c r="F2191" s="4" t="s">
        <v>13</v>
      </c>
      <c r="G2191" s="4" t="s">
        <v>11</v>
      </c>
      <c r="H2191" s="4" t="s">
        <v>11</v>
      </c>
    </row>
    <row r="2192" spans="1:8">
      <c r="A2192" t="n">
        <v>21878</v>
      </c>
      <c r="B2192" s="25" t="n">
        <v>60</v>
      </c>
      <c r="C2192" s="7" t="n">
        <v>65534</v>
      </c>
      <c r="D2192" s="7" t="n">
        <v>25</v>
      </c>
      <c r="E2192" s="7" t="n">
        <v>0</v>
      </c>
      <c r="F2192" s="7" t="n">
        <v>0</v>
      </c>
      <c r="G2192" s="7" t="n">
        <v>500</v>
      </c>
      <c r="H2192" s="7" t="n">
        <v>0</v>
      </c>
    </row>
    <row r="2193" spans="1:9">
      <c r="A2193" t="s">
        <v>4</v>
      </c>
      <c r="B2193" s="4" t="s">
        <v>5</v>
      </c>
      <c r="C2193" s="4" t="s">
        <v>11</v>
      </c>
    </row>
    <row r="2194" spans="1:9">
      <c r="A2194" t="n">
        <v>21897</v>
      </c>
      <c r="B2194" s="24" t="n">
        <v>16</v>
      </c>
      <c r="C2194" s="7" t="n">
        <v>1000</v>
      </c>
    </row>
    <row r="2195" spans="1:9">
      <c r="A2195" t="s">
        <v>4</v>
      </c>
      <c r="B2195" s="4" t="s">
        <v>5</v>
      </c>
      <c r="C2195" s="4" t="s">
        <v>11</v>
      </c>
      <c r="D2195" s="4" t="s">
        <v>13</v>
      </c>
      <c r="E2195" s="4" t="s">
        <v>13</v>
      </c>
      <c r="F2195" s="4" t="s">
        <v>13</v>
      </c>
      <c r="G2195" s="4" t="s">
        <v>11</v>
      </c>
      <c r="H2195" s="4" t="s">
        <v>11</v>
      </c>
    </row>
    <row r="2196" spans="1:9">
      <c r="A2196" t="n">
        <v>21900</v>
      </c>
      <c r="B2196" s="25" t="n">
        <v>60</v>
      </c>
      <c r="C2196" s="7" t="n">
        <v>65534</v>
      </c>
      <c r="D2196" s="7" t="n">
        <v>-25</v>
      </c>
      <c r="E2196" s="7" t="n">
        <v>0</v>
      </c>
      <c r="F2196" s="7" t="n">
        <v>0</v>
      </c>
      <c r="G2196" s="7" t="n">
        <v>500</v>
      </c>
      <c r="H2196" s="7" t="n">
        <v>0</v>
      </c>
    </row>
    <row r="2197" spans="1:9">
      <c r="A2197" t="s">
        <v>4</v>
      </c>
      <c r="B2197" s="4" t="s">
        <v>5</v>
      </c>
      <c r="C2197" s="4" t="s">
        <v>11</v>
      </c>
    </row>
    <row r="2198" spans="1:9">
      <c r="A2198" t="n">
        <v>21919</v>
      </c>
      <c r="B2198" s="24" t="n">
        <v>16</v>
      </c>
      <c r="C2198" s="7" t="n">
        <v>1000</v>
      </c>
    </row>
    <row r="2199" spans="1:9">
      <c r="A2199" t="s">
        <v>4</v>
      </c>
      <c r="B2199" s="4" t="s">
        <v>5</v>
      </c>
      <c r="C2199" s="4" t="s">
        <v>11</v>
      </c>
      <c r="D2199" s="4" t="s">
        <v>13</v>
      </c>
      <c r="E2199" s="4" t="s">
        <v>13</v>
      </c>
      <c r="F2199" s="4" t="s">
        <v>13</v>
      </c>
      <c r="G2199" s="4" t="s">
        <v>11</v>
      </c>
      <c r="H2199" s="4" t="s">
        <v>11</v>
      </c>
    </row>
    <row r="2200" spans="1:9">
      <c r="A2200" t="n">
        <v>21922</v>
      </c>
      <c r="B2200" s="25" t="n">
        <v>60</v>
      </c>
      <c r="C2200" s="7" t="n">
        <v>65534</v>
      </c>
      <c r="D2200" s="7" t="n">
        <v>0</v>
      </c>
      <c r="E2200" s="7" t="n">
        <v>0</v>
      </c>
      <c r="F2200" s="7" t="n">
        <v>0</v>
      </c>
      <c r="G2200" s="7" t="n">
        <v>500</v>
      </c>
      <c r="H2200" s="7" t="n">
        <v>0</v>
      </c>
    </row>
    <row r="2201" spans="1:9">
      <c r="A2201" t="s">
        <v>4</v>
      </c>
      <c r="B2201" s="4" t="s">
        <v>5</v>
      </c>
      <c r="C2201" s="4" t="s">
        <v>11</v>
      </c>
    </row>
    <row r="2202" spans="1:9">
      <c r="A2202" t="n">
        <v>21941</v>
      </c>
      <c r="B2202" s="24" t="n">
        <v>16</v>
      </c>
      <c r="C2202" s="7" t="n">
        <v>500</v>
      </c>
    </row>
    <row r="2203" spans="1:9">
      <c r="A2203" t="s">
        <v>4</v>
      </c>
      <c r="B2203" s="4" t="s">
        <v>5</v>
      </c>
      <c r="C2203" s="4" t="s">
        <v>7</v>
      </c>
      <c r="D2203" s="4" t="s">
        <v>11</v>
      </c>
      <c r="E2203" s="4" t="s">
        <v>8</v>
      </c>
    </row>
    <row r="2204" spans="1:9">
      <c r="A2204" t="n">
        <v>21944</v>
      </c>
      <c r="B2204" s="43" t="n">
        <v>51</v>
      </c>
      <c r="C2204" s="7" t="n">
        <v>4</v>
      </c>
      <c r="D2204" s="7" t="n">
        <v>7028</v>
      </c>
      <c r="E2204" s="7" t="s">
        <v>186</v>
      </c>
    </row>
    <row r="2205" spans="1:9">
      <c r="A2205" t="s">
        <v>4</v>
      </c>
      <c r="B2205" s="4" t="s">
        <v>5</v>
      </c>
      <c r="C2205" s="4" t="s">
        <v>11</v>
      </c>
    </row>
    <row r="2206" spans="1:9">
      <c r="A2206" t="n">
        <v>21958</v>
      </c>
      <c r="B2206" s="24" t="n">
        <v>16</v>
      </c>
      <c r="C2206" s="7" t="n">
        <v>0</v>
      </c>
    </row>
    <row r="2207" spans="1:9">
      <c r="A2207" t="s">
        <v>4</v>
      </c>
      <c r="B2207" s="4" t="s">
        <v>5</v>
      </c>
      <c r="C2207" s="4" t="s">
        <v>11</v>
      </c>
      <c r="D2207" s="4" t="s">
        <v>110</v>
      </c>
      <c r="E2207" s="4" t="s">
        <v>7</v>
      </c>
      <c r="F2207" s="4" t="s">
        <v>7</v>
      </c>
      <c r="G2207" s="4" t="s">
        <v>110</v>
      </c>
      <c r="H2207" s="4" t="s">
        <v>7</v>
      </c>
      <c r="I2207" s="4" t="s">
        <v>7</v>
      </c>
    </row>
    <row r="2208" spans="1:9">
      <c r="A2208" t="n">
        <v>21961</v>
      </c>
      <c r="B2208" s="44" t="n">
        <v>26</v>
      </c>
      <c r="C2208" s="7" t="n">
        <v>7028</v>
      </c>
      <c r="D2208" s="7" t="s">
        <v>265</v>
      </c>
      <c r="E2208" s="7" t="n">
        <v>2</v>
      </c>
      <c r="F2208" s="7" t="n">
        <v>3</v>
      </c>
      <c r="G2208" s="7" t="s">
        <v>266</v>
      </c>
      <c r="H2208" s="7" t="n">
        <v>2</v>
      </c>
      <c r="I2208" s="7" t="n">
        <v>0</v>
      </c>
    </row>
    <row r="2209" spans="1:9">
      <c r="A2209" t="s">
        <v>4</v>
      </c>
      <c r="B2209" s="4" t="s">
        <v>5</v>
      </c>
    </row>
    <row r="2210" spans="1:9">
      <c r="A2210" t="n">
        <v>22108</v>
      </c>
      <c r="B2210" s="36" t="n">
        <v>28</v>
      </c>
    </row>
    <row r="2211" spans="1:9">
      <c r="A2211" t="s">
        <v>4</v>
      </c>
      <c r="B2211" s="4" t="s">
        <v>5</v>
      </c>
      <c r="C2211" s="4" t="s">
        <v>11</v>
      </c>
    </row>
    <row r="2212" spans="1:9">
      <c r="A2212" t="n">
        <v>22109</v>
      </c>
      <c r="B2212" s="48" t="n">
        <v>12</v>
      </c>
      <c r="C2212" s="7" t="n">
        <v>3</v>
      </c>
    </row>
    <row r="2213" spans="1:9">
      <c r="A2213" t="s">
        <v>4</v>
      </c>
      <c r="B2213" s="4" t="s">
        <v>5</v>
      </c>
      <c r="C2213" s="4" t="s">
        <v>15</v>
      </c>
    </row>
    <row r="2214" spans="1:9">
      <c r="A2214" t="n">
        <v>22112</v>
      </c>
      <c r="B2214" s="15" t="n">
        <v>3</v>
      </c>
      <c r="C2214" s="13" t="n">
        <f t="normal" ca="1">A2224</f>
        <v>0</v>
      </c>
    </row>
    <row r="2215" spans="1:9">
      <c r="A2215" t="s">
        <v>4</v>
      </c>
      <c r="B2215" s="4" t="s">
        <v>5</v>
      </c>
      <c r="C2215" s="4" t="s">
        <v>7</v>
      </c>
      <c r="D2215" s="4" t="s">
        <v>11</v>
      </c>
      <c r="E2215" s="4" t="s">
        <v>8</v>
      </c>
    </row>
    <row r="2216" spans="1:9">
      <c r="A2216" t="n">
        <v>22117</v>
      </c>
      <c r="B2216" s="43" t="n">
        <v>51</v>
      </c>
      <c r="C2216" s="7" t="n">
        <v>4</v>
      </c>
      <c r="D2216" s="7" t="n">
        <v>7028</v>
      </c>
      <c r="E2216" s="7" t="s">
        <v>171</v>
      </c>
    </row>
    <row r="2217" spans="1:9">
      <c r="A2217" t="s">
        <v>4</v>
      </c>
      <c r="B2217" s="4" t="s">
        <v>5</v>
      </c>
      <c r="C2217" s="4" t="s">
        <v>11</v>
      </c>
    </row>
    <row r="2218" spans="1:9">
      <c r="A2218" t="n">
        <v>22130</v>
      </c>
      <c r="B2218" s="24" t="n">
        <v>16</v>
      </c>
      <c r="C2218" s="7" t="n">
        <v>0</v>
      </c>
    </row>
    <row r="2219" spans="1:9">
      <c r="A2219" t="s">
        <v>4</v>
      </c>
      <c r="B2219" s="4" t="s">
        <v>5</v>
      </c>
      <c r="C2219" s="4" t="s">
        <v>11</v>
      </c>
      <c r="D2219" s="4" t="s">
        <v>110</v>
      </c>
      <c r="E2219" s="4" t="s">
        <v>7</v>
      </c>
      <c r="F2219" s="4" t="s">
        <v>7</v>
      </c>
      <c r="G2219" s="4" t="s">
        <v>110</v>
      </c>
      <c r="H2219" s="4" t="s">
        <v>7</v>
      </c>
      <c r="I2219" s="4" t="s">
        <v>7</v>
      </c>
    </row>
    <row r="2220" spans="1:9">
      <c r="A2220" t="n">
        <v>22133</v>
      </c>
      <c r="B2220" s="44" t="n">
        <v>26</v>
      </c>
      <c r="C2220" s="7" t="n">
        <v>7028</v>
      </c>
      <c r="D2220" s="7" t="s">
        <v>267</v>
      </c>
      <c r="E2220" s="7" t="n">
        <v>2</v>
      </c>
      <c r="F2220" s="7" t="n">
        <v>3</v>
      </c>
      <c r="G2220" s="7" t="s">
        <v>268</v>
      </c>
      <c r="H2220" s="7" t="n">
        <v>2</v>
      </c>
      <c r="I2220" s="7" t="n">
        <v>0</v>
      </c>
    </row>
    <row r="2221" spans="1:9">
      <c r="A2221" t="s">
        <v>4</v>
      </c>
      <c r="B2221" s="4" t="s">
        <v>5</v>
      </c>
    </row>
    <row r="2222" spans="1:9">
      <c r="A2222" t="n">
        <v>22281</v>
      </c>
      <c r="B2222" s="36" t="n">
        <v>28</v>
      </c>
    </row>
    <row r="2223" spans="1:9">
      <c r="A2223" t="s">
        <v>4</v>
      </c>
      <c r="B2223" s="4" t="s">
        <v>5</v>
      </c>
      <c r="C2223" s="4" t="s">
        <v>7</v>
      </c>
    </row>
    <row r="2224" spans="1:9">
      <c r="A2224" t="n">
        <v>22282</v>
      </c>
      <c r="B2224" s="33" t="n">
        <v>23</v>
      </c>
      <c r="C2224" s="7" t="n">
        <v>10</v>
      </c>
    </row>
    <row r="2225" spans="1:9">
      <c r="A2225" t="s">
        <v>4</v>
      </c>
      <c r="B2225" s="4" t="s">
        <v>5</v>
      </c>
      <c r="C2225" s="4" t="s">
        <v>7</v>
      </c>
      <c r="D2225" s="4" t="s">
        <v>8</v>
      </c>
    </row>
    <row r="2226" spans="1:9">
      <c r="A2226" t="n">
        <v>22284</v>
      </c>
      <c r="B2226" s="8" t="n">
        <v>2</v>
      </c>
      <c r="C2226" s="7" t="n">
        <v>10</v>
      </c>
      <c r="D2226" s="7" t="s">
        <v>112</v>
      </c>
    </row>
    <row r="2227" spans="1:9">
      <c r="A2227" t="s">
        <v>4</v>
      </c>
      <c r="B2227" s="4" t="s">
        <v>5</v>
      </c>
      <c r="C2227" s="4" t="s">
        <v>7</v>
      </c>
    </row>
    <row r="2228" spans="1:9">
      <c r="A2228" t="n">
        <v>22307</v>
      </c>
      <c r="B2228" s="11" t="n">
        <v>74</v>
      </c>
      <c r="C2228" s="7" t="n">
        <v>46</v>
      </c>
    </row>
    <row r="2229" spans="1:9">
      <c r="A2229" t="s">
        <v>4</v>
      </c>
      <c r="B2229" s="4" t="s">
        <v>5</v>
      </c>
      <c r="C2229" s="4" t="s">
        <v>7</v>
      </c>
    </row>
    <row r="2230" spans="1:9">
      <c r="A2230" t="n">
        <v>22309</v>
      </c>
      <c r="B2230" s="11" t="n">
        <v>74</v>
      </c>
      <c r="C2230" s="7" t="n">
        <v>54</v>
      </c>
    </row>
    <row r="2231" spans="1:9">
      <c r="A2231" t="s">
        <v>4</v>
      </c>
      <c r="B2231" s="4" t="s">
        <v>5</v>
      </c>
    </row>
    <row r="2232" spans="1:9">
      <c r="A2232" t="n">
        <v>22311</v>
      </c>
      <c r="B2232" s="5" t="n">
        <v>1</v>
      </c>
    </row>
    <row r="2233" spans="1:9" s="3" customFormat="1" customHeight="0">
      <c r="A2233" s="3" t="s">
        <v>2</v>
      </c>
      <c r="B2233" s="3" t="s">
        <v>269</v>
      </c>
    </row>
    <row r="2234" spans="1:9">
      <c r="A2234" t="s">
        <v>4</v>
      </c>
      <c r="B2234" s="4" t="s">
        <v>5</v>
      </c>
      <c r="C2234" s="4" t="s">
        <v>7</v>
      </c>
      <c r="D2234" s="4" t="s">
        <v>11</v>
      </c>
      <c r="E2234" s="4" t="s">
        <v>7</v>
      </c>
      <c r="F2234" s="4" t="s">
        <v>7</v>
      </c>
      <c r="G2234" s="4" t="s">
        <v>7</v>
      </c>
      <c r="H2234" s="4" t="s">
        <v>11</v>
      </c>
      <c r="I2234" s="4" t="s">
        <v>15</v>
      </c>
      <c r="J2234" s="4" t="s">
        <v>11</v>
      </c>
      <c r="K2234" s="4" t="s">
        <v>15</v>
      </c>
      <c r="L2234" s="4" t="s">
        <v>11</v>
      </c>
      <c r="M2234" s="4" t="s">
        <v>15</v>
      </c>
      <c r="N2234" s="4" t="s">
        <v>11</v>
      </c>
      <c r="O2234" s="4" t="s">
        <v>15</v>
      </c>
      <c r="P2234" s="4" t="s">
        <v>11</v>
      </c>
      <c r="Q2234" s="4" t="s">
        <v>15</v>
      </c>
      <c r="R2234" s="4" t="s">
        <v>15</v>
      </c>
    </row>
    <row r="2235" spans="1:9">
      <c r="A2235" t="n">
        <v>22312</v>
      </c>
      <c r="B2235" s="41" t="n">
        <v>6</v>
      </c>
      <c r="C2235" s="7" t="n">
        <v>33</v>
      </c>
      <c r="D2235" s="7" t="n">
        <v>65534</v>
      </c>
      <c r="E2235" s="7" t="n">
        <v>9</v>
      </c>
      <c r="F2235" s="7" t="n">
        <v>1</v>
      </c>
      <c r="G2235" s="7" t="n">
        <v>5</v>
      </c>
      <c r="H2235" s="7" t="n">
        <v>1</v>
      </c>
      <c r="I2235" s="13" t="n">
        <f t="normal" ca="1">A2237</f>
        <v>0</v>
      </c>
      <c r="J2235" s="7" t="n">
        <v>2</v>
      </c>
      <c r="K2235" s="13" t="n">
        <f t="normal" ca="1">A2247</f>
        <v>0</v>
      </c>
      <c r="L2235" s="7" t="n">
        <v>3</v>
      </c>
      <c r="M2235" s="13" t="n">
        <f t="normal" ca="1">A2255</f>
        <v>0</v>
      </c>
      <c r="N2235" s="7" t="n">
        <v>4</v>
      </c>
      <c r="O2235" s="13" t="n">
        <f t="normal" ca="1">A2261</f>
        <v>0</v>
      </c>
      <c r="P2235" s="7" t="n">
        <v>5</v>
      </c>
      <c r="Q2235" s="13" t="n">
        <f t="normal" ca="1">A2271</f>
        <v>0</v>
      </c>
      <c r="R2235" s="13" t="n">
        <f t="normal" ca="1">A2281</f>
        <v>0</v>
      </c>
    </row>
    <row r="2236" spans="1:9">
      <c r="A2236" t="s">
        <v>4</v>
      </c>
      <c r="B2236" s="4" t="s">
        <v>5</v>
      </c>
      <c r="C2236" s="4" t="s">
        <v>11</v>
      </c>
      <c r="D2236" s="4" t="s">
        <v>13</v>
      </c>
      <c r="E2236" s="4" t="s">
        <v>13</v>
      </c>
      <c r="F2236" s="4" t="s">
        <v>13</v>
      </c>
      <c r="G2236" s="4" t="s">
        <v>13</v>
      </c>
    </row>
    <row r="2237" spans="1:9">
      <c r="A2237" t="n">
        <v>22353</v>
      </c>
      <c r="B2237" s="42" t="n">
        <v>46</v>
      </c>
      <c r="C2237" s="7" t="n">
        <v>65534</v>
      </c>
      <c r="D2237" s="7" t="n">
        <v>-140.679992675781</v>
      </c>
      <c r="E2237" s="7" t="n">
        <v>110.339996337891</v>
      </c>
      <c r="F2237" s="7" t="n">
        <v>316.559997558594</v>
      </c>
      <c r="G2237" s="7" t="n">
        <v>157.5</v>
      </c>
    </row>
    <row r="2238" spans="1:9">
      <c r="A2238" t="s">
        <v>4</v>
      </c>
      <c r="B2238" s="4" t="s">
        <v>5</v>
      </c>
      <c r="C2238" s="4" t="s">
        <v>7</v>
      </c>
      <c r="D2238" s="4" t="s">
        <v>11</v>
      </c>
      <c r="E2238" s="4" t="s">
        <v>7</v>
      </c>
      <c r="F2238" s="4" t="s">
        <v>8</v>
      </c>
      <c r="G2238" s="4" t="s">
        <v>8</v>
      </c>
      <c r="H2238" s="4" t="s">
        <v>8</v>
      </c>
      <c r="I2238" s="4" t="s">
        <v>8</v>
      </c>
      <c r="J2238" s="4" t="s">
        <v>8</v>
      </c>
      <c r="K2238" s="4" t="s">
        <v>8</v>
      </c>
      <c r="L2238" s="4" t="s">
        <v>8</v>
      </c>
      <c r="M2238" s="4" t="s">
        <v>8</v>
      </c>
      <c r="N2238" s="4" t="s">
        <v>8</v>
      </c>
      <c r="O2238" s="4" t="s">
        <v>8</v>
      </c>
      <c r="P2238" s="4" t="s">
        <v>8</v>
      </c>
      <c r="Q2238" s="4" t="s">
        <v>8</v>
      </c>
      <c r="R2238" s="4" t="s">
        <v>8</v>
      </c>
      <c r="S2238" s="4" t="s">
        <v>8</v>
      </c>
      <c r="T2238" s="4" t="s">
        <v>8</v>
      </c>
      <c r="U2238" s="4" t="s">
        <v>8</v>
      </c>
    </row>
    <row r="2239" spans="1:9">
      <c r="A2239" t="n">
        <v>22372</v>
      </c>
      <c r="B2239" s="55" t="n">
        <v>36</v>
      </c>
      <c r="C2239" s="7" t="n">
        <v>8</v>
      </c>
      <c r="D2239" s="7" t="n">
        <v>65534</v>
      </c>
      <c r="E2239" s="7" t="n">
        <v>0</v>
      </c>
      <c r="F2239" s="7" t="s">
        <v>270</v>
      </c>
      <c r="G2239" s="7" t="s">
        <v>18</v>
      </c>
      <c r="H2239" s="7" t="s">
        <v>18</v>
      </c>
      <c r="I2239" s="7" t="s">
        <v>18</v>
      </c>
      <c r="J2239" s="7" t="s">
        <v>18</v>
      </c>
      <c r="K2239" s="7" t="s">
        <v>18</v>
      </c>
      <c r="L2239" s="7" t="s">
        <v>18</v>
      </c>
      <c r="M2239" s="7" t="s">
        <v>18</v>
      </c>
      <c r="N2239" s="7" t="s">
        <v>18</v>
      </c>
      <c r="O2239" s="7" t="s">
        <v>18</v>
      </c>
      <c r="P2239" s="7" t="s">
        <v>18</v>
      </c>
      <c r="Q2239" s="7" t="s">
        <v>18</v>
      </c>
      <c r="R2239" s="7" t="s">
        <v>18</v>
      </c>
      <c r="S2239" s="7" t="s">
        <v>18</v>
      </c>
      <c r="T2239" s="7" t="s">
        <v>18</v>
      </c>
      <c r="U2239" s="7" t="s">
        <v>18</v>
      </c>
    </row>
    <row r="2240" spans="1:9">
      <c r="A2240" t="s">
        <v>4</v>
      </c>
      <c r="B2240" s="4" t="s">
        <v>5</v>
      </c>
      <c r="C2240" s="4" t="s">
        <v>11</v>
      </c>
      <c r="D2240" s="4" t="s">
        <v>7</v>
      </c>
      <c r="E2240" s="4" t="s">
        <v>8</v>
      </c>
      <c r="F2240" s="4" t="s">
        <v>13</v>
      </c>
      <c r="G2240" s="4" t="s">
        <v>13</v>
      </c>
      <c r="H2240" s="4" t="s">
        <v>13</v>
      </c>
    </row>
    <row r="2241" spans="1:21">
      <c r="A2241" t="n">
        <v>22405</v>
      </c>
      <c r="B2241" s="56" t="n">
        <v>48</v>
      </c>
      <c r="C2241" s="7" t="n">
        <v>65534</v>
      </c>
      <c r="D2241" s="7" t="n">
        <v>0</v>
      </c>
      <c r="E2241" s="7" t="s">
        <v>270</v>
      </c>
      <c r="F2241" s="7" t="n">
        <v>0</v>
      </c>
      <c r="G2241" s="7" t="n">
        <v>1</v>
      </c>
      <c r="H2241" s="7" t="n">
        <v>1.40129846432482e-45</v>
      </c>
    </row>
    <row r="2242" spans="1:21">
      <c r="A2242" t="s">
        <v>4</v>
      </c>
      <c r="B2242" s="4" t="s">
        <v>5</v>
      </c>
      <c r="C2242" s="4" t="s">
        <v>11</v>
      </c>
      <c r="D2242" s="4" t="s">
        <v>14</v>
      </c>
    </row>
    <row r="2243" spans="1:21">
      <c r="A2243" t="n">
        <v>22434</v>
      </c>
      <c r="B2243" s="49" t="n">
        <v>43</v>
      </c>
      <c r="C2243" s="7" t="n">
        <v>65534</v>
      </c>
      <c r="D2243" s="7" t="n">
        <v>64</v>
      </c>
    </row>
    <row r="2244" spans="1:21">
      <c r="A2244" t="s">
        <v>4</v>
      </c>
      <c r="B2244" s="4" t="s">
        <v>5</v>
      </c>
      <c r="C2244" s="4" t="s">
        <v>15</v>
      </c>
    </row>
    <row r="2245" spans="1:21">
      <c r="A2245" t="n">
        <v>22441</v>
      </c>
      <c r="B2245" s="15" t="n">
        <v>3</v>
      </c>
      <c r="C2245" s="13" t="n">
        <f t="normal" ca="1">A2281</f>
        <v>0</v>
      </c>
    </row>
    <row r="2246" spans="1:21">
      <c r="A2246" t="s">
        <v>4</v>
      </c>
      <c r="B2246" s="4" t="s">
        <v>5</v>
      </c>
      <c r="C2246" s="4" t="s">
        <v>11</v>
      </c>
      <c r="D2246" s="4" t="s">
        <v>13</v>
      </c>
      <c r="E2246" s="4" t="s">
        <v>13</v>
      </c>
      <c r="F2246" s="4" t="s">
        <v>13</v>
      </c>
      <c r="G2246" s="4" t="s">
        <v>13</v>
      </c>
    </row>
    <row r="2247" spans="1:21">
      <c r="A2247" t="n">
        <v>22446</v>
      </c>
      <c r="B2247" s="42" t="n">
        <v>46</v>
      </c>
      <c r="C2247" s="7" t="n">
        <v>65534</v>
      </c>
      <c r="D2247" s="7" t="n">
        <v>-147.449996948242</v>
      </c>
      <c r="E2247" s="7" t="n">
        <v>99.2699966430664</v>
      </c>
      <c r="F2247" s="7" t="n">
        <v>276.369995117188</v>
      </c>
      <c r="G2247" s="7" t="n">
        <v>258.899993896484</v>
      </c>
    </row>
    <row r="2248" spans="1:21">
      <c r="A2248" t="s">
        <v>4</v>
      </c>
      <c r="B2248" s="4" t="s">
        <v>5</v>
      </c>
      <c r="C2248" s="4" t="s">
        <v>7</v>
      </c>
      <c r="D2248" s="4" t="s">
        <v>11</v>
      </c>
      <c r="E2248" s="4" t="s">
        <v>14</v>
      </c>
    </row>
    <row r="2249" spans="1:21">
      <c r="A2249" t="n">
        <v>22465</v>
      </c>
      <c r="B2249" s="11" t="n">
        <v>74</v>
      </c>
      <c r="C2249" s="7" t="n">
        <v>33</v>
      </c>
      <c r="D2249" s="7" t="n">
        <v>65534</v>
      </c>
      <c r="E2249" s="7" t="n">
        <v>1114636288</v>
      </c>
    </row>
    <row r="2250" spans="1:21">
      <c r="A2250" t="s">
        <v>4</v>
      </c>
      <c r="B2250" s="4" t="s">
        <v>5</v>
      </c>
      <c r="C2250" s="4" t="s">
        <v>7</v>
      </c>
      <c r="D2250" s="4" t="s">
        <v>8</v>
      </c>
    </row>
    <row r="2251" spans="1:21">
      <c r="A2251" t="n">
        <v>22473</v>
      </c>
      <c r="B2251" s="8" t="n">
        <v>2</v>
      </c>
      <c r="C2251" s="7" t="n">
        <v>11</v>
      </c>
      <c r="D2251" s="7" t="s">
        <v>271</v>
      </c>
    </row>
    <row r="2252" spans="1:21">
      <c r="A2252" t="s">
        <v>4</v>
      </c>
      <c r="B2252" s="4" t="s">
        <v>5</v>
      </c>
      <c r="C2252" s="4" t="s">
        <v>15</v>
      </c>
    </row>
    <row r="2253" spans="1:21">
      <c r="A2253" t="n">
        <v>22489</v>
      </c>
      <c r="B2253" s="15" t="n">
        <v>3</v>
      </c>
      <c r="C2253" s="13" t="n">
        <f t="normal" ca="1">A2281</f>
        <v>0</v>
      </c>
    </row>
    <row r="2254" spans="1:21">
      <c r="A2254" t="s">
        <v>4</v>
      </c>
      <c r="B2254" s="4" t="s">
        <v>5</v>
      </c>
      <c r="C2254" s="4" t="s">
        <v>11</v>
      </c>
      <c r="D2254" s="4" t="s">
        <v>13</v>
      </c>
      <c r="E2254" s="4" t="s">
        <v>13</v>
      </c>
      <c r="F2254" s="4" t="s">
        <v>13</v>
      </c>
      <c r="G2254" s="4" t="s">
        <v>13</v>
      </c>
    </row>
    <row r="2255" spans="1:21">
      <c r="A2255" t="n">
        <v>22494</v>
      </c>
      <c r="B2255" s="42" t="n">
        <v>46</v>
      </c>
      <c r="C2255" s="7" t="n">
        <v>65534</v>
      </c>
      <c r="D2255" s="7" t="n">
        <v>-265.309997558594</v>
      </c>
      <c r="E2255" s="7" t="n">
        <v>94.0999984741211</v>
      </c>
      <c r="F2255" s="7" t="n">
        <v>365.730010986328</v>
      </c>
      <c r="G2255" s="7" t="n">
        <v>149.899993896484</v>
      </c>
    </row>
    <row r="2256" spans="1:21">
      <c r="A2256" t="s">
        <v>4</v>
      </c>
      <c r="B2256" s="4" t="s">
        <v>5</v>
      </c>
      <c r="C2256" s="4" t="s">
        <v>7</v>
      </c>
      <c r="D2256" s="4" t="s">
        <v>11</v>
      </c>
      <c r="E2256" s="4" t="s">
        <v>14</v>
      </c>
    </row>
    <row r="2257" spans="1:8">
      <c r="A2257" t="n">
        <v>22513</v>
      </c>
      <c r="B2257" s="11" t="n">
        <v>74</v>
      </c>
      <c r="C2257" s="7" t="n">
        <v>33</v>
      </c>
      <c r="D2257" s="7" t="n">
        <v>65534</v>
      </c>
      <c r="E2257" s="7" t="n">
        <v>1114636288</v>
      </c>
    </row>
    <row r="2258" spans="1:8">
      <c r="A2258" t="s">
        <v>4</v>
      </c>
      <c r="B2258" s="4" t="s">
        <v>5</v>
      </c>
      <c r="C2258" s="4" t="s">
        <v>15</v>
      </c>
    </row>
    <row r="2259" spans="1:8">
      <c r="A2259" t="n">
        <v>22521</v>
      </c>
      <c r="B2259" s="15" t="n">
        <v>3</v>
      </c>
      <c r="C2259" s="13" t="n">
        <f t="normal" ca="1">A2281</f>
        <v>0</v>
      </c>
    </row>
    <row r="2260" spans="1:8">
      <c r="A2260" t="s">
        <v>4</v>
      </c>
      <c r="B2260" s="4" t="s">
        <v>5</v>
      </c>
      <c r="C2260" s="4" t="s">
        <v>11</v>
      </c>
      <c r="D2260" s="4" t="s">
        <v>13</v>
      </c>
      <c r="E2260" s="4" t="s">
        <v>13</v>
      </c>
      <c r="F2260" s="4" t="s">
        <v>13</v>
      </c>
      <c r="G2260" s="4" t="s">
        <v>13</v>
      </c>
    </row>
    <row r="2261" spans="1:8">
      <c r="A2261" t="n">
        <v>22526</v>
      </c>
      <c r="B2261" s="42" t="n">
        <v>46</v>
      </c>
      <c r="C2261" s="7" t="n">
        <v>65534</v>
      </c>
      <c r="D2261" s="7" t="n">
        <v>-266.559997558594</v>
      </c>
      <c r="E2261" s="7" t="n">
        <v>94.1800003051758</v>
      </c>
      <c r="F2261" s="7" t="n">
        <v>366.160003662109</v>
      </c>
      <c r="G2261" s="7" t="n">
        <v>215.5</v>
      </c>
    </row>
    <row r="2262" spans="1:8">
      <c r="A2262" t="s">
        <v>4</v>
      </c>
      <c r="B2262" s="4" t="s">
        <v>5</v>
      </c>
      <c r="C2262" s="4" t="s">
        <v>11</v>
      </c>
    </row>
    <row r="2263" spans="1:8">
      <c r="A2263" t="n">
        <v>22545</v>
      </c>
      <c r="B2263" s="24" t="n">
        <v>16</v>
      </c>
      <c r="C2263" s="7" t="n">
        <v>0</v>
      </c>
    </row>
    <row r="2264" spans="1:8">
      <c r="A2264" t="s">
        <v>4</v>
      </c>
      <c r="B2264" s="4" t="s">
        <v>5</v>
      </c>
      <c r="C2264" s="4" t="s">
        <v>11</v>
      </c>
      <c r="D2264" s="4" t="s">
        <v>11</v>
      </c>
      <c r="E2264" s="4" t="s">
        <v>11</v>
      </c>
    </row>
    <row r="2265" spans="1:8">
      <c r="A2265" t="n">
        <v>22548</v>
      </c>
      <c r="B2265" s="26" t="n">
        <v>61</v>
      </c>
      <c r="C2265" s="7" t="n">
        <v>65534</v>
      </c>
      <c r="D2265" s="7" t="n">
        <v>5333</v>
      </c>
      <c r="E2265" s="7" t="n">
        <v>0</v>
      </c>
    </row>
    <row r="2266" spans="1:8">
      <c r="A2266" t="s">
        <v>4</v>
      </c>
      <c r="B2266" s="4" t="s">
        <v>5</v>
      </c>
      <c r="C2266" s="4" t="s">
        <v>7</v>
      </c>
      <c r="D2266" s="4" t="s">
        <v>11</v>
      </c>
      <c r="E2266" s="4" t="s">
        <v>14</v>
      </c>
    </row>
    <row r="2267" spans="1:8">
      <c r="A2267" t="n">
        <v>22555</v>
      </c>
      <c r="B2267" s="11" t="n">
        <v>74</v>
      </c>
      <c r="C2267" s="7" t="n">
        <v>33</v>
      </c>
      <c r="D2267" s="7" t="n">
        <v>65534</v>
      </c>
      <c r="E2267" s="7" t="n">
        <v>1114636288</v>
      </c>
    </row>
    <row r="2268" spans="1:8">
      <c r="A2268" t="s">
        <v>4</v>
      </c>
      <c r="B2268" s="4" t="s">
        <v>5</v>
      </c>
      <c r="C2268" s="4" t="s">
        <v>15</v>
      </c>
    </row>
    <row r="2269" spans="1:8">
      <c r="A2269" t="n">
        <v>22563</v>
      </c>
      <c r="B2269" s="15" t="n">
        <v>3</v>
      </c>
      <c r="C2269" s="13" t="n">
        <f t="normal" ca="1">A2281</f>
        <v>0</v>
      </c>
    </row>
    <row r="2270" spans="1:8">
      <c r="A2270" t="s">
        <v>4</v>
      </c>
      <c r="B2270" s="4" t="s">
        <v>5</v>
      </c>
      <c r="C2270" s="4" t="s">
        <v>11</v>
      </c>
      <c r="D2270" s="4" t="s">
        <v>13</v>
      </c>
      <c r="E2270" s="4" t="s">
        <v>13</v>
      </c>
      <c r="F2270" s="4" t="s">
        <v>13</v>
      </c>
      <c r="G2270" s="4" t="s">
        <v>13</v>
      </c>
    </row>
    <row r="2271" spans="1:8">
      <c r="A2271" t="n">
        <v>22568</v>
      </c>
      <c r="B2271" s="42" t="n">
        <v>46</v>
      </c>
      <c r="C2271" s="7" t="n">
        <v>65534</v>
      </c>
      <c r="D2271" s="7" t="n">
        <v>-271.660003662109</v>
      </c>
      <c r="E2271" s="7" t="n">
        <v>94.5800018310547</v>
      </c>
      <c r="F2271" s="7" t="n">
        <v>368.040008544922</v>
      </c>
      <c r="G2271" s="7" t="n">
        <v>147.300003051758</v>
      </c>
    </row>
    <row r="2272" spans="1:8">
      <c r="A2272" t="s">
        <v>4</v>
      </c>
      <c r="B2272" s="4" t="s">
        <v>5</v>
      </c>
      <c r="C2272" s="4" t="s">
        <v>11</v>
      </c>
    </row>
    <row r="2273" spans="1:7">
      <c r="A2273" t="n">
        <v>22587</v>
      </c>
      <c r="B2273" s="24" t="n">
        <v>16</v>
      </c>
      <c r="C2273" s="7" t="n">
        <v>0</v>
      </c>
    </row>
    <row r="2274" spans="1:7">
      <c r="A2274" t="s">
        <v>4</v>
      </c>
      <c r="B2274" s="4" t="s">
        <v>5</v>
      </c>
      <c r="C2274" s="4" t="s">
        <v>11</v>
      </c>
      <c r="D2274" s="4" t="s">
        <v>11</v>
      </c>
      <c r="E2274" s="4" t="s">
        <v>11</v>
      </c>
    </row>
    <row r="2275" spans="1:7">
      <c r="A2275" t="n">
        <v>22590</v>
      </c>
      <c r="B2275" s="26" t="n">
        <v>61</v>
      </c>
      <c r="C2275" s="7" t="n">
        <v>65534</v>
      </c>
      <c r="D2275" s="7" t="n">
        <v>5333</v>
      </c>
      <c r="E2275" s="7" t="n">
        <v>0</v>
      </c>
    </row>
    <row r="2276" spans="1:7">
      <c r="A2276" t="s">
        <v>4</v>
      </c>
      <c r="B2276" s="4" t="s">
        <v>5</v>
      </c>
      <c r="C2276" s="4" t="s">
        <v>7</v>
      </c>
      <c r="D2276" s="4" t="s">
        <v>11</v>
      </c>
      <c r="E2276" s="4" t="s">
        <v>14</v>
      </c>
    </row>
    <row r="2277" spans="1:7">
      <c r="A2277" t="n">
        <v>22597</v>
      </c>
      <c r="B2277" s="11" t="n">
        <v>74</v>
      </c>
      <c r="C2277" s="7" t="n">
        <v>33</v>
      </c>
      <c r="D2277" s="7" t="n">
        <v>65534</v>
      </c>
      <c r="E2277" s="7" t="n">
        <v>1114636288</v>
      </c>
    </row>
    <row r="2278" spans="1:7">
      <c r="A2278" t="s">
        <v>4</v>
      </c>
      <c r="B2278" s="4" t="s">
        <v>5</v>
      </c>
      <c r="C2278" s="4" t="s">
        <v>15</v>
      </c>
    </row>
    <row r="2279" spans="1:7">
      <c r="A2279" t="n">
        <v>22605</v>
      </c>
      <c r="B2279" s="15" t="n">
        <v>3</v>
      </c>
      <c r="C2279" s="13" t="n">
        <f t="normal" ca="1">A2281</f>
        <v>0</v>
      </c>
    </row>
    <row r="2280" spans="1:7">
      <c r="A2280" t="s">
        <v>4</v>
      </c>
      <c r="B2280" s="4" t="s">
        <v>5</v>
      </c>
    </row>
    <row r="2281" spans="1:7">
      <c r="A2281" t="n">
        <v>22610</v>
      </c>
      <c r="B2281" s="5" t="n">
        <v>1</v>
      </c>
    </row>
    <row r="2282" spans="1:7" s="3" customFormat="1" customHeight="0">
      <c r="A2282" s="3" t="s">
        <v>2</v>
      </c>
      <c r="B2282" s="3" t="s">
        <v>272</v>
      </c>
    </row>
    <row r="2283" spans="1:7">
      <c r="A2283" t="s">
        <v>4</v>
      </c>
      <c r="B2283" s="4" t="s">
        <v>5</v>
      </c>
      <c r="C2283" s="4" t="s">
        <v>7</v>
      </c>
      <c r="D2283" s="4" t="s">
        <v>11</v>
      </c>
      <c r="E2283" s="4" t="s">
        <v>7</v>
      </c>
      <c r="F2283" s="4" t="s">
        <v>15</v>
      </c>
    </row>
    <row r="2284" spans="1:7">
      <c r="A2284" t="n">
        <v>22612</v>
      </c>
      <c r="B2284" s="12" t="n">
        <v>5</v>
      </c>
      <c r="C2284" s="7" t="n">
        <v>30</v>
      </c>
      <c r="D2284" s="7" t="n">
        <v>10225</v>
      </c>
      <c r="E2284" s="7" t="n">
        <v>1</v>
      </c>
      <c r="F2284" s="13" t="n">
        <f t="normal" ca="1">A2288</f>
        <v>0</v>
      </c>
    </row>
    <row r="2285" spans="1:7">
      <c r="A2285" t="s">
        <v>4</v>
      </c>
      <c r="B2285" s="4" t="s">
        <v>5</v>
      </c>
      <c r="C2285" s="4" t="s">
        <v>15</v>
      </c>
    </row>
    <row r="2286" spans="1:7">
      <c r="A2286" t="n">
        <v>22621</v>
      </c>
      <c r="B2286" s="15" t="n">
        <v>3</v>
      </c>
      <c r="C2286" s="13" t="n">
        <f t="normal" ca="1">A2550</f>
        <v>0</v>
      </c>
    </row>
    <row r="2287" spans="1:7">
      <c r="A2287" t="s">
        <v>4</v>
      </c>
      <c r="B2287" s="4" t="s">
        <v>5</v>
      </c>
      <c r="C2287" s="4" t="s">
        <v>7</v>
      </c>
      <c r="D2287" s="4" t="s">
        <v>11</v>
      </c>
      <c r="E2287" s="4" t="s">
        <v>7</v>
      </c>
      <c r="F2287" s="4" t="s">
        <v>15</v>
      </c>
    </row>
    <row r="2288" spans="1:7">
      <c r="A2288" t="n">
        <v>22626</v>
      </c>
      <c r="B2288" s="12" t="n">
        <v>5</v>
      </c>
      <c r="C2288" s="7" t="n">
        <v>30</v>
      </c>
      <c r="D2288" s="7" t="n">
        <v>9724</v>
      </c>
      <c r="E2288" s="7" t="n">
        <v>1</v>
      </c>
      <c r="F2288" s="13" t="n">
        <f t="normal" ca="1">A2322</f>
        <v>0</v>
      </c>
    </row>
    <row r="2289" spans="1:6">
      <c r="A2289" t="s">
        <v>4</v>
      </c>
      <c r="B2289" s="4" t="s">
        <v>5</v>
      </c>
      <c r="C2289" s="4" t="s">
        <v>11</v>
      </c>
      <c r="D2289" s="4" t="s">
        <v>7</v>
      </c>
      <c r="E2289" s="4" t="s">
        <v>7</v>
      </c>
      <c r="F2289" s="4" t="s">
        <v>8</v>
      </c>
    </row>
    <row r="2290" spans="1:6">
      <c r="A2290" t="n">
        <v>22635</v>
      </c>
      <c r="B2290" s="17" t="n">
        <v>20</v>
      </c>
      <c r="C2290" s="7" t="n">
        <v>65534</v>
      </c>
      <c r="D2290" s="7" t="n">
        <v>3</v>
      </c>
      <c r="E2290" s="7" t="n">
        <v>10</v>
      </c>
      <c r="F2290" s="7" t="s">
        <v>124</v>
      </c>
    </row>
    <row r="2291" spans="1:6">
      <c r="A2291" t="s">
        <v>4</v>
      </c>
      <c r="B2291" s="4" t="s">
        <v>5</v>
      </c>
      <c r="C2291" s="4" t="s">
        <v>11</v>
      </c>
    </row>
    <row r="2292" spans="1:6">
      <c r="A2292" t="n">
        <v>22656</v>
      </c>
      <c r="B2292" s="24" t="n">
        <v>16</v>
      </c>
      <c r="C2292" s="7" t="n">
        <v>0</v>
      </c>
    </row>
    <row r="2293" spans="1:6">
      <c r="A2293" t="s">
        <v>4</v>
      </c>
      <c r="B2293" s="4" t="s">
        <v>5</v>
      </c>
      <c r="C2293" s="4" t="s">
        <v>7</v>
      </c>
      <c r="D2293" s="4" t="s">
        <v>14</v>
      </c>
    </row>
    <row r="2294" spans="1:6">
      <c r="A2294" t="n">
        <v>22659</v>
      </c>
      <c r="B2294" s="11" t="n">
        <v>74</v>
      </c>
      <c r="C2294" s="7" t="n">
        <v>48</v>
      </c>
      <c r="D2294" s="7" t="n">
        <v>1088</v>
      </c>
    </row>
    <row r="2295" spans="1:6">
      <c r="A2295" t="s">
        <v>4</v>
      </c>
      <c r="B2295" s="4" t="s">
        <v>5</v>
      </c>
      <c r="C2295" s="4" t="s">
        <v>7</v>
      </c>
      <c r="D2295" s="4" t="s">
        <v>11</v>
      </c>
    </row>
    <row r="2296" spans="1:6">
      <c r="A2296" t="n">
        <v>22665</v>
      </c>
      <c r="B2296" s="30" t="n">
        <v>22</v>
      </c>
      <c r="C2296" s="7" t="n">
        <v>10</v>
      </c>
      <c r="D2296" s="7" t="n">
        <v>0</v>
      </c>
    </row>
    <row r="2297" spans="1:6">
      <c r="A2297" t="s">
        <v>4</v>
      </c>
      <c r="B2297" s="4" t="s">
        <v>5</v>
      </c>
      <c r="C2297" s="4" t="s">
        <v>7</v>
      </c>
      <c r="D2297" s="4" t="s">
        <v>11</v>
      </c>
      <c r="E2297" s="4" t="s">
        <v>7</v>
      </c>
      <c r="F2297" s="4" t="s">
        <v>7</v>
      </c>
      <c r="G2297" s="4" t="s">
        <v>15</v>
      </c>
    </row>
    <row r="2298" spans="1:6">
      <c r="A2298" t="n">
        <v>22669</v>
      </c>
      <c r="B2298" s="12" t="n">
        <v>5</v>
      </c>
      <c r="C2298" s="7" t="n">
        <v>30</v>
      </c>
      <c r="D2298" s="7" t="n">
        <v>4</v>
      </c>
      <c r="E2298" s="7" t="n">
        <v>8</v>
      </c>
      <c r="F2298" s="7" t="n">
        <v>1</v>
      </c>
      <c r="G2298" s="13" t="n">
        <f t="normal" ca="1">A2312</f>
        <v>0</v>
      </c>
    </row>
    <row r="2299" spans="1:6">
      <c r="A2299" t="s">
        <v>4</v>
      </c>
      <c r="B2299" s="4" t="s">
        <v>5</v>
      </c>
      <c r="C2299" s="4" t="s">
        <v>7</v>
      </c>
      <c r="D2299" s="4" t="s">
        <v>11</v>
      </c>
      <c r="E2299" s="4" t="s">
        <v>8</v>
      </c>
    </row>
    <row r="2300" spans="1:6">
      <c r="A2300" t="n">
        <v>22679</v>
      </c>
      <c r="B2300" s="43" t="n">
        <v>51</v>
      </c>
      <c r="C2300" s="7" t="n">
        <v>4</v>
      </c>
      <c r="D2300" s="7" t="n">
        <v>7029</v>
      </c>
      <c r="E2300" s="7" t="s">
        <v>186</v>
      </c>
    </row>
    <row r="2301" spans="1:6">
      <c r="A2301" t="s">
        <v>4</v>
      </c>
      <c r="B2301" s="4" t="s">
        <v>5</v>
      </c>
      <c r="C2301" s="4" t="s">
        <v>11</v>
      </c>
    </row>
    <row r="2302" spans="1:6">
      <c r="A2302" t="n">
        <v>22693</v>
      </c>
      <c r="B2302" s="24" t="n">
        <v>16</v>
      </c>
      <c r="C2302" s="7" t="n">
        <v>0</v>
      </c>
    </row>
    <row r="2303" spans="1:6">
      <c r="A2303" t="s">
        <v>4</v>
      </c>
      <c r="B2303" s="4" t="s">
        <v>5</v>
      </c>
      <c r="C2303" s="4" t="s">
        <v>11</v>
      </c>
      <c r="D2303" s="4" t="s">
        <v>110</v>
      </c>
      <c r="E2303" s="4" t="s">
        <v>7</v>
      </c>
      <c r="F2303" s="4" t="s">
        <v>7</v>
      </c>
      <c r="G2303" s="4" t="s">
        <v>110</v>
      </c>
      <c r="H2303" s="4" t="s">
        <v>7</v>
      </c>
      <c r="I2303" s="4" t="s">
        <v>7</v>
      </c>
    </row>
    <row r="2304" spans="1:6">
      <c r="A2304" t="n">
        <v>22696</v>
      </c>
      <c r="B2304" s="44" t="n">
        <v>26</v>
      </c>
      <c r="C2304" s="7" t="n">
        <v>7029</v>
      </c>
      <c r="D2304" s="7" t="s">
        <v>273</v>
      </c>
      <c r="E2304" s="7" t="n">
        <v>2</v>
      </c>
      <c r="F2304" s="7" t="n">
        <v>3</v>
      </c>
      <c r="G2304" s="7" t="s">
        <v>274</v>
      </c>
      <c r="H2304" s="7" t="n">
        <v>2</v>
      </c>
      <c r="I2304" s="7" t="n">
        <v>0</v>
      </c>
    </row>
    <row r="2305" spans="1:9">
      <c r="A2305" t="s">
        <v>4</v>
      </c>
      <c r="B2305" s="4" t="s">
        <v>5</v>
      </c>
    </row>
    <row r="2306" spans="1:9">
      <c r="A2306" t="n">
        <v>22835</v>
      </c>
      <c r="B2306" s="36" t="n">
        <v>28</v>
      </c>
    </row>
    <row r="2307" spans="1:9">
      <c r="A2307" t="s">
        <v>4</v>
      </c>
      <c r="B2307" s="4" t="s">
        <v>5</v>
      </c>
      <c r="C2307" s="4" t="s">
        <v>11</v>
      </c>
    </row>
    <row r="2308" spans="1:9">
      <c r="A2308" t="n">
        <v>22836</v>
      </c>
      <c r="B2308" s="48" t="n">
        <v>12</v>
      </c>
      <c r="C2308" s="7" t="n">
        <v>4</v>
      </c>
    </row>
    <row r="2309" spans="1:9">
      <c r="A2309" t="s">
        <v>4</v>
      </c>
      <c r="B2309" s="4" t="s">
        <v>5</v>
      </c>
      <c r="C2309" s="4" t="s">
        <v>15</v>
      </c>
    </row>
    <row r="2310" spans="1:9">
      <c r="A2310" t="n">
        <v>22839</v>
      </c>
      <c r="B2310" s="15" t="n">
        <v>3</v>
      </c>
      <c r="C2310" s="13" t="n">
        <f t="normal" ca="1">A2320</f>
        <v>0</v>
      </c>
    </row>
    <row r="2311" spans="1:9">
      <c r="A2311" t="s">
        <v>4</v>
      </c>
      <c r="B2311" s="4" t="s">
        <v>5</v>
      </c>
      <c r="C2311" s="4" t="s">
        <v>7</v>
      </c>
      <c r="D2311" s="4" t="s">
        <v>11</v>
      </c>
      <c r="E2311" s="4" t="s">
        <v>8</v>
      </c>
    </row>
    <row r="2312" spans="1:9">
      <c r="A2312" t="n">
        <v>22844</v>
      </c>
      <c r="B2312" s="43" t="n">
        <v>51</v>
      </c>
      <c r="C2312" s="7" t="n">
        <v>4</v>
      </c>
      <c r="D2312" s="7" t="n">
        <v>7029</v>
      </c>
      <c r="E2312" s="7" t="s">
        <v>132</v>
      </c>
    </row>
    <row r="2313" spans="1:9">
      <c r="A2313" t="s">
        <v>4</v>
      </c>
      <c r="B2313" s="4" t="s">
        <v>5</v>
      </c>
      <c r="C2313" s="4" t="s">
        <v>11</v>
      </c>
    </row>
    <row r="2314" spans="1:9">
      <c r="A2314" t="n">
        <v>22858</v>
      </c>
      <c r="B2314" s="24" t="n">
        <v>16</v>
      </c>
      <c r="C2314" s="7" t="n">
        <v>0</v>
      </c>
    </row>
    <row r="2315" spans="1:9">
      <c r="A2315" t="s">
        <v>4</v>
      </c>
      <c r="B2315" s="4" t="s">
        <v>5</v>
      </c>
      <c r="C2315" s="4" t="s">
        <v>11</v>
      </c>
      <c r="D2315" s="4" t="s">
        <v>110</v>
      </c>
      <c r="E2315" s="4" t="s">
        <v>7</v>
      </c>
      <c r="F2315" s="4" t="s">
        <v>7</v>
      </c>
      <c r="G2315" s="4" t="s">
        <v>110</v>
      </c>
      <c r="H2315" s="4" t="s">
        <v>7</v>
      </c>
      <c r="I2315" s="4" t="s">
        <v>7</v>
      </c>
    </row>
    <row r="2316" spans="1:9">
      <c r="A2316" t="n">
        <v>22861</v>
      </c>
      <c r="B2316" s="44" t="n">
        <v>26</v>
      </c>
      <c r="C2316" s="7" t="n">
        <v>7029</v>
      </c>
      <c r="D2316" s="7" t="s">
        <v>275</v>
      </c>
      <c r="E2316" s="7" t="n">
        <v>2</v>
      </c>
      <c r="F2316" s="7" t="n">
        <v>3</v>
      </c>
      <c r="G2316" s="7" t="s">
        <v>276</v>
      </c>
      <c r="H2316" s="7" t="n">
        <v>2</v>
      </c>
      <c r="I2316" s="7" t="n">
        <v>0</v>
      </c>
    </row>
    <row r="2317" spans="1:9">
      <c r="A2317" t="s">
        <v>4</v>
      </c>
      <c r="B2317" s="4" t="s">
        <v>5</v>
      </c>
    </row>
    <row r="2318" spans="1:9">
      <c r="A2318" t="n">
        <v>22920</v>
      </c>
      <c r="B2318" s="36" t="n">
        <v>28</v>
      </c>
    </row>
    <row r="2319" spans="1:9">
      <c r="A2319" t="s">
        <v>4</v>
      </c>
      <c r="B2319" s="4" t="s">
        <v>5</v>
      </c>
      <c r="C2319" s="4" t="s">
        <v>15</v>
      </c>
    </row>
    <row r="2320" spans="1:9">
      <c r="A2320" t="n">
        <v>22921</v>
      </c>
      <c r="B2320" s="15" t="n">
        <v>3</v>
      </c>
      <c r="C2320" s="13" t="n">
        <f t="normal" ca="1">A2550</f>
        <v>0</v>
      </c>
    </row>
    <row r="2321" spans="1:9">
      <c r="A2321" t="s">
        <v>4</v>
      </c>
      <c r="B2321" s="4" t="s">
        <v>5</v>
      </c>
      <c r="C2321" s="4" t="s">
        <v>7</v>
      </c>
      <c r="D2321" s="4" t="s">
        <v>11</v>
      </c>
      <c r="E2321" s="4" t="s">
        <v>7</v>
      </c>
      <c r="F2321" s="4" t="s">
        <v>15</v>
      </c>
    </row>
    <row r="2322" spans="1:9">
      <c r="A2322" t="n">
        <v>22926</v>
      </c>
      <c r="B2322" s="12" t="n">
        <v>5</v>
      </c>
      <c r="C2322" s="7" t="n">
        <v>30</v>
      </c>
      <c r="D2322" s="7" t="n">
        <v>9721</v>
      </c>
      <c r="E2322" s="7" t="n">
        <v>1</v>
      </c>
      <c r="F2322" s="13" t="n">
        <f t="normal" ca="1">A2362</f>
        <v>0</v>
      </c>
    </row>
    <row r="2323" spans="1:9">
      <c r="A2323" t="s">
        <v>4</v>
      </c>
      <c r="B2323" s="4" t="s">
        <v>5</v>
      </c>
      <c r="C2323" s="4" t="s">
        <v>7</v>
      </c>
      <c r="D2323" s="4" t="s">
        <v>11</v>
      </c>
      <c r="E2323" s="4" t="s">
        <v>7</v>
      </c>
      <c r="F2323" s="4" t="s">
        <v>7</v>
      </c>
      <c r="G2323" s="4" t="s">
        <v>15</v>
      </c>
    </row>
    <row r="2324" spans="1:9">
      <c r="A2324" t="n">
        <v>22935</v>
      </c>
      <c r="B2324" s="12" t="n">
        <v>5</v>
      </c>
      <c r="C2324" s="7" t="n">
        <v>30</v>
      </c>
      <c r="D2324" s="7" t="n">
        <v>4</v>
      </c>
      <c r="E2324" s="7" t="n">
        <v>8</v>
      </c>
      <c r="F2324" s="7" t="n">
        <v>1</v>
      </c>
      <c r="G2324" s="13" t="n">
        <f t="normal" ca="1">A2344</f>
        <v>0</v>
      </c>
    </row>
    <row r="2325" spans="1:9">
      <c r="A2325" t="s">
        <v>4</v>
      </c>
      <c r="B2325" s="4" t="s">
        <v>5</v>
      </c>
      <c r="C2325" s="4" t="s">
        <v>11</v>
      </c>
      <c r="D2325" s="4" t="s">
        <v>7</v>
      </c>
      <c r="E2325" s="4" t="s">
        <v>7</v>
      </c>
      <c r="F2325" s="4" t="s">
        <v>8</v>
      </c>
    </row>
    <row r="2326" spans="1:9">
      <c r="A2326" t="n">
        <v>22945</v>
      </c>
      <c r="B2326" s="17" t="n">
        <v>20</v>
      </c>
      <c r="C2326" s="7" t="n">
        <v>65534</v>
      </c>
      <c r="D2326" s="7" t="n">
        <v>3</v>
      </c>
      <c r="E2326" s="7" t="n">
        <v>10</v>
      </c>
      <c r="F2326" s="7" t="s">
        <v>124</v>
      </c>
    </row>
    <row r="2327" spans="1:9">
      <c r="A2327" t="s">
        <v>4</v>
      </c>
      <c r="B2327" s="4" t="s">
        <v>5</v>
      </c>
      <c r="C2327" s="4" t="s">
        <v>11</v>
      </c>
    </row>
    <row r="2328" spans="1:9">
      <c r="A2328" t="n">
        <v>22966</v>
      </c>
      <c r="B2328" s="24" t="n">
        <v>16</v>
      </c>
      <c r="C2328" s="7" t="n">
        <v>0</v>
      </c>
    </row>
    <row r="2329" spans="1:9">
      <c r="A2329" t="s">
        <v>4</v>
      </c>
      <c r="B2329" s="4" t="s">
        <v>5</v>
      </c>
      <c r="C2329" s="4" t="s">
        <v>7</v>
      </c>
      <c r="D2329" s="4" t="s">
        <v>11</v>
      </c>
    </row>
    <row r="2330" spans="1:9">
      <c r="A2330" t="n">
        <v>22969</v>
      </c>
      <c r="B2330" s="30" t="n">
        <v>22</v>
      </c>
      <c r="C2330" s="7" t="n">
        <v>10</v>
      </c>
      <c r="D2330" s="7" t="n">
        <v>0</v>
      </c>
    </row>
    <row r="2331" spans="1:9">
      <c r="A2331" t="s">
        <v>4</v>
      </c>
      <c r="B2331" s="4" t="s">
        <v>5</v>
      </c>
      <c r="C2331" s="4" t="s">
        <v>7</v>
      </c>
      <c r="D2331" s="4" t="s">
        <v>11</v>
      </c>
      <c r="E2331" s="4" t="s">
        <v>8</v>
      </c>
    </row>
    <row r="2332" spans="1:9">
      <c r="A2332" t="n">
        <v>22973</v>
      </c>
      <c r="B2332" s="43" t="n">
        <v>51</v>
      </c>
      <c r="C2332" s="7" t="n">
        <v>4</v>
      </c>
      <c r="D2332" s="7" t="n">
        <v>7029</v>
      </c>
      <c r="E2332" s="7" t="s">
        <v>125</v>
      </c>
    </row>
    <row r="2333" spans="1:9">
      <c r="A2333" t="s">
        <v>4</v>
      </c>
      <c r="B2333" s="4" t="s">
        <v>5</v>
      </c>
      <c r="C2333" s="4" t="s">
        <v>11</v>
      </c>
    </row>
    <row r="2334" spans="1:9">
      <c r="A2334" t="n">
        <v>22986</v>
      </c>
      <c r="B2334" s="24" t="n">
        <v>16</v>
      </c>
      <c r="C2334" s="7" t="n">
        <v>0</v>
      </c>
    </row>
    <row r="2335" spans="1:9">
      <c r="A2335" t="s">
        <v>4</v>
      </c>
      <c r="B2335" s="4" t="s">
        <v>5</v>
      </c>
      <c r="C2335" s="4" t="s">
        <v>11</v>
      </c>
      <c r="D2335" s="4" t="s">
        <v>110</v>
      </c>
      <c r="E2335" s="4" t="s">
        <v>7</v>
      </c>
      <c r="F2335" s="4" t="s">
        <v>7</v>
      </c>
      <c r="G2335" s="4" t="s">
        <v>110</v>
      </c>
      <c r="H2335" s="4" t="s">
        <v>7</v>
      </c>
      <c r="I2335" s="4" t="s">
        <v>7</v>
      </c>
    </row>
    <row r="2336" spans="1:9">
      <c r="A2336" t="n">
        <v>22989</v>
      </c>
      <c r="B2336" s="44" t="n">
        <v>26</v>
      </c>
      <c r="C2336" s="7" t="n">
        <v>7029</v>
      </c>
      <c r="D2336" s="7" t="s">
        <v>277</v>
      </c>
      <c r="E2336" s="7" t="n">
        <v>2</v>
      </c>
      <c r="F2336" s="7" t="n">
        <v>3</v>
      </c>
      <c r="G2336" s="7" t="s">
        <v>278</v>
      </c>
      <c r="H2336" s="7" t="n">
        <v>2</v>
      </c>
      <c r="I2336" s="7" t="n">
        <v>0</v>
      </c>
    </row>
    <row r="2337" spans="1:9">
      <c r="A2337" t="s">
        <v>4</v>
      </c>
      <c r="B2337" s="4" t="s">
        <v>5</v>
      </c>
    </row>
    <row r="2338" spans="1:9">
      <c r="A2338" t="n">
        <v>23130</v>
      </c>
      <c r="B2338" s="36" t="n">
        <v>28</v>
      </c>
    </row>
    <row r="2339" spans="1:9">
      <c r="A2339" t="s">
        <v>4</v>
      </c>
      <c r="B2339" s="4" t="s">
        <v>5</v>
      </c>
      <c r="C2339" s="4" t="s">
        <v>11</v>
      </c>
    </row>
    <row r="2340" spans="1:9">
      <c r="A2340" t="n">
        <v>23131</v>
      </c>
      <c r="B2340" s="48" t="n">
        <v>12</v>
      </c>
      <c r="C2340" s="7" t="n">
        <v>4</v>
      </c>
    </row>
    <row r="2341" spans="1:9">
      <c r="A2341" t="s">
        <v>4</v>
      </c>
      <c r="B2341" s="4" t="s">
        <v>5</v>
      </c>
      <c r="C2341" s="4" t="s">
        <v>15</v>
      </c>
    </row>
    <row r="2342" spans="1:9">
      <c r="A2342" t="n">
        <v>23134</v>
      </c>
      <c r="B2342" s="15" t="n">
        <v>3</v>
      </c>
      <c r="C2342" s="13" t="n">
        <f t="normal" ca="1">A2360</f>
        <v>0</v>
      </c>
    </row>
    <row r="2343" spans="1:9">
      <c r="A2343" t="s">
        <v>4</v>
      </c>
      <c r="B2343" s="4" t="s">
        <v>5</v>
      </c>
      <c r="C2343" s="4" t="s">
        <v>11</v>
      </c>
      <c r="D2343" s="4" t="s">
        <v>7</v>
      </c>
      <c r="E2343" s="4" t="s">
        <v>7</v>
      </c>
      <c r="F2343" s="4" t="s">
        <v>8</v>
      </c>
    </row>
    <row r="2344" spans="1:9">
      <c r="A2344" t="n">
        <v>23139</v>
      </c>
      <c r="B2344" s="17" t="n">
        <v>20</v>
      </c>
      <c r="C2344" s="7" t="n">
        <v>65534</v>
      </c>
      <c r="D2344" s="7" t="n">
        <v>3</v>
      </c>
      <c r="E2344" s="7" t="n">
        <v>10</v>
      </c>
      <c r="F2344" s="7" t="s">
        <v>124</v>
      </c>
    </row>
    <row r="2345" spans="1:9">
      <c r="A2345" t="s">
        <v>4</v>
      </c>
      <c r="B2345" s="4" t="s">
        <v>5</v>
      </c>
      <c r="C2345" s="4" t="s">
        <v>11</v>
      </c>
    </row>
    <row r="2346" spans="1:9">
      <c r="A2346" t="n">
        <v>23160</v>
      </c>
      <c r="B2346" s="24" t="n">
        <v>16</v>
      </c>
      <c r="C2346" s="7" t="n">
        <v>0</v>
      </c>
    </row>
    <row r="2347" spans="1:9">
      <c r="A2347" t="s">
        <v>4</v>
      </c>
      <c r="B2347" s="4" t="s">
        <v>5</v>
      </c>
      <c r="C2347" s="4" t="s">
        <v>7</v>
      </c>
      <c r="D2347" s="4" t="s">
        <v>14</v>
      </c>
    </row>
    <row r="2348" spans="1:9">
      <c r="A2348" t="n">
        <v>23163</v>
      </c>
      <c r="B2348" s="11" t="n">
        <v>74</v>
      </c>
      <c r="C2348" s="7" t="n">
        <v>48</v>
      </c>
      <c r="D2348" s="7" t="n">
        <v>1088</v>
      </c>
    </row>
    <row r="2349" spans="1:9">
      <c r="A2349" t="s">
        <v>4</v>
      </c>
      <c r="B2349" s="4" t="s">
        <v>5</v>
      </c>
      <c r="C2349" s="4" t="s">
        <v>7</v>
      </c>
      <c r="D2349" s="4" t="s">
        <v>11</v>
      </c>
    </row>
    <row r="2350" spans="1:9">
      <c r="A2350" t="n">
        <v>23169</v>
      </c>
      <c r="B2350" s="30" t="n">
        <v>22</v>
      </c>
      <c r="C2350" s="7" t="n">
        <v>10</v>
      </c>
      <c r="D2350" s="7" t="n">
        <v>0</v>
      </c>
    </row>
    <row r="2351" spans="1:9">
      <c r="A2351" t="s">
        <v>4</v>
      </c>
      <c r="B2351" s="4" t="s">
        <v>5</v>
      </c>
      <c r="C2351" s="4" t="s">
        <v>7</v>
      </c>
      <c r="D2351" s="4" t="s">
        <v>11</v>
      </c>
      <c r="E2351" s="4" t="s">
        <v>8</v>
      </c>
    </row>
    <row r="2352" spans="1:9">
      <c r="A2352" t="n">
        <v>23173</v>
      </c>
      <c r="B2352" s="43" t="n">
        <v>51</v>
      </c>
      <c r="C2352" s="7" t="n">
        <v>4</v>
      </c>
      <c r="D2352" s="7" t="n">
        <v>7029</v>
      </c>
      <c r="E2352" s="7" t="s">
        <v>158</v>
      </c>
    </row>
    <row r="2353" spans="1:6">
      <c r="A2353" t="s">
        <v>4</v>
      </c>
      <c r="B2353" s="4" t="s">
        <v>5</v>
      </c>
      <c r="C2353" s="4" t="s">
        <v>11</v>
      </c>
    </row>
    <row r="2354" spans="1:6">
      <c r="A2354" t="n">
        <v>23186</v>
      </c>
      <c r="B2354" s="24" t="n">
        <v>16</v>
      </c>
      <c r="C2354" s="7" t="n">
        <v>0</v>
      </c>
    </row>
    <row r="2355" spans="1:6">
      <c r="A2355" t="s">
        <v>4</v>
      </c>
      <c r="B2355" s="4" t="s">
        <v>5</v>
      </c>
      <c r="C2355" s="4" t="s">
        <v>11</v>
      </c>
      <c r="D2355" s="4" t="s">
        <v>110</v>
      </c>
      <c r="E2355" s="4" t="s">
        <v>7</v>
      </c>
      <c r="F2355" s="4" t="s">
        <v>7</v>
      </c>
      <c r="G2355" s="4" t="s">
        <v>110</v>
      </c>
      <c r="H2355" s="4" t="s">
        <v>7</v>
      </c>
      <c r="I2355" s="4" t="s">
        <v>7</v>
      </c>
    </row>
    <row r="2356" spans="1:6">
      <c r="A2356" t="n">
        <v>23189</v>
      </c>
      <c r="B2356" s="44" t="n">
        <v>26</v>
      </c>
      <c r="C2356" s="7" t="n">
        <v>7029</v>
      </c>
      <c r="D2356" s="7" t="s">
        <v>279</v>
      </c>
      <c r="E2356" s="7" t="n">
        <v>2</v>
      </c>
      <c r="F2356" s="7" t="n">
        <v>3</v>
      </c>
      <c r="G2356" s="7" t="s">
        <v>280</v>
      </c>
      <c r="H2356" s="7" t="n">
        <v>2</v>
      </c>
      <c r="I2356" s="7" t="n">
        <v>0</v>
      </c>
    </row>
    <row r="2357" spans="1:6">
      <c r="A2357" t="s">
        <v>4</v>
      </c>
      <c r="B2357" s="4" t="s">
        <v>5</v>
      </c>
    </row>
    <row r="2358" spans="1:6">
      <c r="A2358" t="n">
        <v>23275</v>
      </c>
      <c r="B2358" s="36" t="n">
        <v>28</v>
      </c>
    </row>
    <row r="2359" spans="1:6">
      <c r="A2359" t="s">
        <v>4</v>
      </c>
      <c r="B2359" s="4" t="s">
        <v>5</v>
      </c>
      <c r="C2359" s="4" t="s">
        <v>15</v>
      </c>
    </row>
    <row r="2360" spans="1:6">
      <c r="A2360" t="n">
        <v>23276</v>
      </c>
      <c r="B2360" s="15" t="n">
        <v>3</v>
      </c>
      <c r="C2360" s="13" t="n">
        <f t="normal" ca="1">A2550</f>
        <v>0</v>
      </c>
    </row>
    <row r="2361" spans="1:6">
      <c r="A2361" t="s">
        <v>4</v>
      </c>
      <c r="B2361" s="4" t="s">
        <v>5</v>
      </c>
      <c r="C2361" s="4" t="s">
        <v>7</v>
      </c>
      <c r="D2361" s="4" t="s">
        <v>11</v>
      </c>
      <c r="E2361" s="4" t="s">
        <v>7</v>
      </c>
      <c r="F2361" s="4" t="s">
        <v>15</v>
      </c>
    </row>
    <row r="2362" spans="1:6">
      <c r="A2362" t="n">
        <v>23281</v>
      </c>
      <c r="B2362" s="12" t="n">
        <v>5</v>
      </c>
      <c r="C2362" s="7" t="n">
        <v>30</v>
      </c>
      <c r="D2362" s="7" t="n">
        <v>9712</v>
      </c>
      <c r="E2362" s="7" t="n">
        <v>1</v>
      </c>
      <c r="F2362" s="13" t="n">
        <f t="normal" ca="1">A2406</f>
        <v>0</v>
      </c>
    </row>
    <row r="2363" spans="1:6">
      <c r="A2363" t="s">
        <v>4</v>
      </c>
      <c r="B2363" s="4" t="s">
        <v>5</v>
      </c>
      <c r="C2363" s="4" t="s">
        <v>7</v>
      </c>
      <c r="D2363" s="4" t="s">
        <v>11</v>
      </c>
      <c r="E2363" s="4" t="s">
        <v>7</v>
      </c>
      <c r="F2363" s="4" t="s">
        <v>7</v>
      </c>
      <c r="G2363" s="4" t="s">
        <v>15</v>
      </c>
    </row>
    <row r="2364" spans="1:6">
      <c r="A2364" t="n">
        <v>23290</v>
      </c>
      <c r="B2364" s="12" t="n">
        <v>5</v>
      </c>
      <c r="C2364" s="7" t="n">
        <v>30</v>
      </c>
      <c r="D2364" s="7" t="n">
        <v>4</v>
      </c>
      <c r="E2364" s="7" t="n">
        <v>8</v>
      </c>
      <c r="F2364" s="7" t="n">
        <v>1</v>
      </c>
      <c r="G2364" s="13" t="n">
        <f t="normal" ca="1">A2390</f>
        <v>0</v>
      </c>
    </row>
    <row r="2365" spans="1:6">
      <c r="A2365" t="s">
        <v>4</v>
      </c>
      <c r="B2365" s="4" t="s">
        <v>5</v>
      </c>
      <c r="C2365" s="4" t="s">
        <v>11</v>
      </c>
      <c r="D2365" s="4" t="s">
        <v>7</v>
      </c>
      <c r="E2365" s="4" t="s">
        <v>7</v>
      </c>
      <c r="F2365" s="4" t="s">
        <v>8</v>
      </c>
    </row>
    <row r="2366" spans="1:6">
      <c r="A2366" t="n">
        <v>23300</v>
      </c>
      <c r="B2366" s="17" t="n">
        <v>20</v>
      </c>
      <c r="C2366" s="7" t="n">
        <v>65534</v>
      </c>
      <c r="D2366" s="7" t="n">
        <v>3</v>
      </c>
      <c r="E2366" s="7" t="n">
        <v>10</v>
      </c>
      <c r="F2366" s="7" t="s">
        <v>124</v>
      </c>
    </row>
    <row r="2367" spans="1:6">
      <c r="A2367" t="s">
        <v>4</v>
      </c>
      <c r="B2367" s="4" t="s">
        <v>5</v>
      </c>
      <c r="C2367" s="4" t="s">
        <v>11</v>
      </c>
    </row>
    <row r="2368" spans="1:6">
      <c r="A2368" t="n">
        <v>23321</v>
      </c>
      <c r="B2368" s="24" t="n">
        <v>16</v>
      </c>
      <c r="C2368" s="7" t="n">
        <v>0</v>
      </c>
    </row>
    <row r="2369" spans="1:9">
      <c r="A2369" t="s">
        <v>4</v>
      </c>
      <c r="B2369" s="4" t="s">
        <v>5</v>
      </c>
      <c r="C2369" s="4" t="s">
        <v>7</v>
      </c>
      <c r="D2369" s="4" t="s">
        <v>14</v>
      </c>
    </row>
    <row r="2370" spans="1:9">
      <c r="A2370" t="n">
        <v>23324</v>
      </c>
      <c r="B2370" s="11" t="n">
        <v>74</v>
      </c>
      <c r="C2370" s="7" t="n">
        <v>48</v>
      </c>
      <c r="D2370" s="7" t="n">
        <v>1088</v>
      </c>
    </row>
    <row r="2371" spans="1:9">
      <c r="A2371" t="s">
        <v>4</v>
      </c>
      <c r="B2371" s="4" t="s">
        <v>5</v>
      </c>
      <c r="C2371" s="4" t="s">
        <v>7</v>
      </c>
      <c r="D2371" s="4" t="s">
        <v>11</v>
      </c>
    </row>
    <row r="2372" spans="1:9">
      <c r="A2372" t="n">
        <v>23330</v>
      </c>
      <c r="B2372" s="30" t="n">
        <v>22</v>
      </c>
      <c r="C2372" s="7" t="n">
        <v>10</v>
      </c>
      <c r="D2372" s="7" t="n">
        <v>0</v>
      </c>
    </row>
    <row r="2373" spans="1:9">
      <c r="A2373" t="s">
        <v>4</v>
      </c>
      <c r="B2373" s="4" t="s">
        <v>5</v>
      </c>
      <c r="C2373" s="4" t="s">
        <v>7</v>
      </c>
      <c r="D2373" s="4" t="s">
        <v>11</v>
      </c>
      <c r="E2373" s="4" t="s">
        <v>8</v>
      </c>
    </row>
    <row r="2374" spans="1:9">
      <c r="A2374" t="n">
        <v>23334</v>
      </c>
      <c r="B2374" s="43" t="n">
        <v>51</v>
      </c>
      <c r="C2374" s="7" t="n">
        <v>4</v>
      </c>
      <c r="D2374" s="7" t="n">
        <v>7029</v>
      </c>
      <c r="E2374" s="7" t="s">
        <v>158</v>
      </c>
    </row>
    <row r="2375" spans="1:9">
      <c r="A2375" t="s">
        <v>4</v>
      </c>
      <c r="B2375" s="4" t="s">
        <v>5</v>
      </c>
      <c r="C2375" s="4" t="s">
        <v>11</v>
      </c>
    </row>
    <row r="2376" spans="1:9">
      <c r="A2376" t="n">
        <v>23347</v>
      </c>
      <c r="B2376" s="24" t="n">
        <v>16</v>
      </c>
      <c r="C2376" s="7" t="n">
        <v>0</v>
      </c>
    </row>
    <row r="2377" spans="1:9">
      <c r="A2377" t="s">
        <v>4</v>
      </c>
      <c r="B2377" s="4" t="s">
        <v>5</v>
      </c>
      <c r="C2377" s="4" t="s">
        <v>11</v>
      </c>
      <c r="D2377" s="4" t="s">
        <v>110</v>
      </c>
      <c r="E2377" s="4" t="s">
        <v>7</v>
      </c>
      <c r="F2377" s="4" t="s">
        <v>7</v>
      </c>
      <c r="G2377" s="4" t="s">
        <v>110</v>
      </c>
      <c r="H2377" s="4" t="s">
        <v>7</v>
      </c>
      <c r="I2377" s="4" t="s">
        <v>7</v>
      </c>
    </row>
    <row r="2378" spans="1:9">
      <c r="A2378" t="n">
        <v>23350</v>
      </c>
      <c r="B2378" s="44" t="n">
        <v>26</v>
      </c>
      <c r="C2378" s="7" t="n">
        <v>7029</v>
      </c>
      <c r="D2378" s="7" t="s">
        <v>281</v>
      </c>
      <c r="E2378" s="7" t="n">
        <v>2</v>
      </c>
      <c r="F2378" s="7" t="n">
        <v>3</v>
      </c>
      <c r="G2378" s="7" t="s">
        <v>282</v>
      </c>
      <c r="H2378" s="7" t="n">
        <v>2</v>
      </c>
      <c r="I2378" s="7" t="n">
        <v>0</v>
      </c>
    </row>
    <row r="2379" spans="1:9">
      <c r="A2379" t="s">
        <v>4</v>
      </c>
      <c r="B2379" s="4" t="s">
        <v>5</v>
      </c>
    </row>
    <row r="2380" spans="1:9">
      <c r="A2380" t="n">
        <v>23452</v>
      </c>
      <c r="B2380" s="36" t="n">
        <v>28</v>
      </c>
    </row>
    <row r="2381" spans="1:9">
      <c r="A2381" t="s">
        <v>4</v>
      </c>
      <c r="B2381" s="4" t="s">
        <v>5</v>
      </c>
      <c r="C2381" s="4" t="s">
        <v>7</v>
      </c>
      <c r="D2381" s="4" t="s">
        <v>11</v>
      </c>
      <c r="E2381" s="4" t="s">
        <v>13</v>
      </c>
      <c r="F2381" s="4" t="s">
        <v>11</v>
      </c>
      <c r="G2381" s="4" t="s">
        <v>14</v>
      </c>
      <c r="H2381" s="4" t="s">
        <v>14</v>
      </c>
      <c r="I2381" s="4" t="s">
        <v>11</v>
      </c>
      <c r="J2381" s="4" t="s">
        <v>11</v>
      </c>
      <c r="K2381" s="4" t="s">
        <v>14</v>
      </c>
      <c r="L2381" s="4" t="s">
        <v>14</v>
      </c>
      <c r="M2381" s="4" t="s">
        <v>14</v>
      </c>
      <c r="N2381" s="4" t="s">
        <v>14</v>
      </c>
      <c r="O2381" s="4" t="s">
        <v>8</v>
      </c>
    </row>
    <row r="2382" spans="1:9">
      <c r="A2382" t="n">
        <v>23453</v>
      </c>
      <c r="B2382" s="16" t="n">
        <v>50</v>
      </c>
      <c r="C2382" s="7" t="n">
        <v>0</v>
      </c>
      <c r="D2382" s="7" t="n">
        <v>2260</v>
      </c>
      <c r="E2382" s="7" t="n">
        <v>1</v>
      </c>
      <c r="F2382" s="7" t="n">
        <v>0</v>
      </c>
      <c r="G2382" s="7" t="n">
        <v>0</v>
      </c>
      <c r="H2382" s="7" t="n">
        <v>0</v>
      </c>
      <c r="I2382" s="7" t="n">
        <v>0</v>
      </c>
      <c r="J2382" s="7" t="n">
        <v>65533</v>
      </c>
      <c r="K2382" s="7" t="n">
        <v>0</v>
      </c>
      <c r="L2382" s="7" t="n">
        <v>0</v>
      </c>
      <c r="M2382" s="7" t="n">
        <v>0</v>
      </c>
      <c r="N2382" s="7" t="n">
        <v>0</v>
      </c>
      <c r="O2382" s="7" t="s">
        <v>18</v>
      </c>
    </row>
    <row r="2383" spans="1:9">
      <c r="A2383" t="s">
        <v>4</v>
      </c>
      <c r="B2383" s="4" t="s">
        <v>5</v>
      </c>
      <c r="C2383" s="4" t="s">
        <v>11</v>
      </c>
    </row>
    <row r="2384" spans="1:9">
      <c r="A2384" t="n">
        <v>23492</v>
      </c>
      <c r="B2384" s="24" t="n">
        <v>16</v>
      </c>
      <c r="C2384" s="7" t="n">
        <v>700</v>
      </c>
    </row>
    <row r="2385" spans="1:15">
      <c r="A2385" t="s">
        <v>4</v>
      </c>
      <c r="B2385" s="4" t="s">
        <v>5</v>
      </c>
      <c r="C2385" s="4" t="s">
        <v>11</v>
      </c>
    </row>
    <row r="2386" spans="1:15">
      <c r="A2386" t="n">
        <v>23495</v>
      </c>
      <c r="B2386" s="48" t="n">
        <v>12</v>
      </c>
      <c r="C2386" s="7" t="n">
        <v>4</v>
      </c>
    </row>
    <row r="2387" spans="1:15">
      <c r="A2387" t="s">
        <v>4</v>
      </c>
      <c r="B2387" s="4" t="s">
        <v>5</v>
      </c>
      <c r="C2387" s="4" t="s">
        <v>15</v>
      </c>
    </row>
    <row r="2388" spans="1:15">
      <c r="A2388" t="n">
        <v>23498</v>
      </c>
      <c r="B2388" s="15" t="n">
        <v>3</v>
      </c>
      <c r="C2388" s="13" t="n">
        <f t="normal" ca="1">A2404</f>
        <v>0</v>
      </c>
    </row>
    <row r="2389" spans="1:15">
      <c r="A2389" t="s">
        <v>4</v>
      </c>
      <c r="B2389" s="4" t="s">
        <v>5</v>
      </c>
      <c r="C2389" s="4" t="s">
        <v>11</v>
      </c>
      <c r="D2389" s="4" t="s">
        <v>7</v>
      </c>
      <c r="E2389" s="4" t="s">
        <v>7</v>
      </c>
      <c r="F2389" s="4" t="s">
        <v>8</v>
      </c>
    </row>
    <row r="2390" spans="1:15">
      <c r="A2390" t="n">
        <v>23503</v>
      </c>
      <c r="B2390" s="17" t="n">
        <v>20</v>
      </c>
      <c r="C2390" s="7" t="n">
        <v>65534</v>
      </c>
      <c r="D2390" s="7" t="n">
        <v>3</v>
      </c>
      <c r="E2390" s="7" t="n">
        <v>10</v>
      </c>
      <c r="F2390" s="7" t="s">
        <v>124</v>
      </c>
    </row>
    <row r="2391" spans="1:15">
      <c r="A2391" t="s">
        <v>4</v>
      </c>
      <c r="B2391" s="4" t="s">
        <v>5</v>
      </c>
      <c r="C2391" s="4" t="s">
        <v>11</v>
      </c>
    </row>
    <row r="2392" spans="1:15">
      <c r="A2392" t="n">
        <v>23524</v>
      </c>
      <c r="B2392" s="24" t="n">
        <v>16</v>
      </c>
      <c r="C2392" s="7" t="n">
        <v>0</v>
      </c>
    </row>
    <row r="2393" spans="1:15">
      <c r="A2393" t="s">
        <v>4</v>
      </c>
      <c r="B2393" s="4" t="s">
        <v>5</v>
      </c>
      <c r="C2393" s="4" t="s">
        <v>7</v>
      </c>
      <c r="D2393" s="4" t="s">
        <v>11</v>
      </c>
    </row>
    <row r="2394" spans="1:15">
      <c r="A2394" t="n">
        <v>23527</v>
      </c>
      <c r="B2394" s="30" t="n">
        <v>22</v>
      </c>
      <c r="C2394" s="7" t="n">
        <v>10</v>
      </c>
      <c r="D2394" s="7" t="n">
        <v>0</v>
      </c>
    </row>
    <row r="2395" spans="1:15">
      <c r="A2395" t="s">
        <v>4</v>
      </c>
      <c r="B2395" s="4" t="s">
        <v>5</v>
      </c>
      <c r="C2395" s="4" t="s">
        <v>7</v>
      </c>
      <c r="D2395" s="4" t="s">
        <v>11</v>
      </c>
      <c r="E2395" s="4" t="s">
        <v>8</v>
      </c>
    </row>
    <row r="2396" spans="1:15">
      <c r="A2396" t="n">
        <v>23531</v>
      </c>
      <c r="B2396" s="43" t="n">
        <v>51</v>
      </c>
      <c r="C2396" s="7" t="n">
        <v>4</v>
      </c>
      <c r="D2396" s="7" t="n">
        <v>7029</v>
      </c>
      <c r="E2396" s="7" t="s">
        <v>158</v>
      </c>
    </row>
    <row r="2397" spans="1:15">
      <c r="A2397" t="s">
        <v>4</v>
      </c>
      <c r="B2397" s="4" t="s">
        <v>5</v>
      </c>
      <c r="C2397" s="4" t="s">
        <v>11</v>
      </c>
    </row>
    <row r="2398" spans="1:15">
      <c r="A2398" t="n">
        <v>23544</v>
      </c>
      <c r="B2398" s="24" t="n">
        <v>16</v>
      </c>
      <c r="C2398" s="7" t="n">
        <v>0</v>
      </c>
    </row>
    <row r="2399" spans="1:15">
      <c r="A2399" t="s">
        <v>4</v>
      </c>
      <c r="B2399" s="4" t="s">
        <v>5</v>
      </c>
      <c r="C2399" s="4" t="s">
        <v>11</v>
      </c>
      <c r="D2399" s="4" t="s">
        <v>110</v>
      </c>
      <c r="E2399" s="4" t="s">
        <v>7</v>
      </c>
      <c r="F2399" s="4" t="s">
        <v>7</v>
      </c>
      <c r="G2399" s="4" t="s">
        <v>110</v>
      </c>
      <c r="H2399" s="4" t="s">
        <v>7</v>
      </c>
      <c r="I2399" s="4" t="s">
        <v>7</v>
      </c>
    </row>
    <row r="2400" spans="1:15">
      <c r="A2400" t="n">
        <v>23547</v>
      </c>
      <c r="B2400" s="44" t="n">
        <v>26</v>
      </c>
      <c r="C2400" s="7" t="n">
        <v>7029</v>
      </c>
      <c r="D2400" s="7" t="s">
        <v>283</v>
      </c>
      <c r="E2400" s="7" t="n">
        <v>2</v>
      </c>
      <c r="F2400" s="7" t="n">
        <v>3</v>
      </c>
      <c r="G2400" s="7" t="s">
        <v>284</v>
      </c>
      <c r="H2400" s="7" t="n">
        <v>2</v>
      </c>
      <c r="I2400" s="7" t="n">
        <v>0</v>
      </c>
    </row>
    <row r="2401" spans="1:9">
      <c r="A2401" t="s">
        <v>4</v>
      </c>
      <c r="B2401" s="4" t="s">
        <v>5</v>
      </c>
    </row>
    <row r="2402" spans="1:9">
      <c r="A2402" t="n">
        <v>23660</v>
      </c>
      <c r="B2402" s="36" t="n">
        <v>28</v>
      </c>
    </row>
    <row r="2403" spans="1:9">
      <c r="A2403" t="s">
        <v>4</v>
      </c>
      <c r="B2403" s="4" t="s">
        <v>5</v>
      </c>
      <c r="C2403" s="4" t="s">
        <v>15</v>
      </c>
    </row>
    <row r="2404" spans="1:9">
      <c r="A2404" t="n">
        <v>23661</v>
      </c>
      <c r="B2404" s="15" t="n">
        <v>3</v>
      </c>
      <c r="C2404" s="13" t="n">
        <f t="normal" ca="1">A2550</f>
        <v>0</v>
      </c>
    </row>
    <row r="2405" spans="1:9">
      <c r="A2405" t="s">
        <v>4</v>
      </c>
      <c r="B2405" s="4" t="s">
        <v>5</v>
      </c>
      <c r="C2405" s="4" t="s">
        <v>7</v>
      </c>
      <c r="D2405" s="4" t="s">
        <v>11</v>
      </c>
      <c r="E2405" s="4" t="s">
        <v>7</v>
      </c>
      <c r="F2405" s="4" t="s">
        <v>15</v>
      </c>
    </row>
    <row r="2406" spans="1:9">
      <c r="A2406" t="n">
        <v>23666</v>
      </c>
      <c r="B2406" s="12" t="n">
        <v>5</v>
      </c>
      <c r="C2406" s="7" t="n">
        <v>30</v>
      </c>
      <c r="D2406" s="7" t="n">
        <v>8952</v>
      </c>
      <c r="E2406" s="7" t="n">
        <v>1</v>
      </c>
      <c r="F2406" s="13" t="n">
        <f t="normal" ca="1">A2478</f>
        <v>0</v>
      </c>
    </row>
    <row r="2407" spans="1:9">
      <c r="A2407" t="s">
        <v>4</v>
      </c>
      <c r="B2407" s="4" t="s">
        <v>5</v>
      </c>
      <c r="C2407" s="4" t="s">
        <v>11</v>
      </c>
      <c r="D2407" s="4" t="s">
        <v>7</v>
      </c>
      <c r="E2407" s="4" t="s">
        <v>7</v>
      </c>
      <c r="F2407" s="4" t="s">
        <v>8</v>
      </c>
    </row>
    <row r="2408" spans="1:9">
      <c r="A2408" t="n">
        <v>23675</v>
      </c>
      <c r="B2408" s="17" t="n">
        <v>20</v>
      </c>
      <c r="C2408" s="7" t="n">
        <v>65534</v>
      </c>
      <c r="D2408" s="7" t="n">
        <v>3</v>
      </c>
      <c r="E2408" s="7" t="n">
        <v>10</v>
      </c>
      <c r="F2408" s="7" t="s">
        <v>124</v>
      </c>
    </row>
    <row r="2409" spans="1:9">
      <c r="A2409" t="s">
        <v>4</v>
      </c>
      <c r="B2409" s="4" t="s">
        <v>5</v>
      </c>
      <c r="C2409" s="4" t="s">
        <v>11</v>
      </c>
    </row>
    <row r="2410" spans="1:9">
      <c r="A2410" t="n">
        <v>23696</v>
      </c>
      <c r="B2410" s="24" t="n">
        <v>16</v>
      </c>
      <c r="C2410" s="7" t="n">
        <v>0</v>
      </c>
    </row>
    <row r="2411" spans="1:9">
      <c r="A2411" t="s">
        <v>4</v>
      </c>
      <c r="B2411" s="4" t="s">
        <v>5</v>
      </c>
      <c r="C2411" s="4" t="s">
        <v>7</v>
      </c>
      <c r="D2411" s="4" t="s">
        <v>11</v>
      </c>
    </row>
    <row r="2412" spans="1:9">
      <c r="A2412" t="n">
        <v>23699</v>
      </c>
      <c r="B2412" s="30" t="n">
        <v>22</v>
      </c>
      <c r="C2412" s="7" t="n">
        <v>10</v>
      </c>
      <c r="D2412" s="7" t="n">
        <v>0</v>
      </c>
    </row>
    <row r="2413" spans="1:9">
      <c r="A2413" t="s">
        <v>4</v>
      </c>
      <c r="B2413" s="4" t="s">
        <v>5</v>
      </c>
      <c r="C2413" s="4" t="s">
        <v>7</v>
      </c>
      <c r="D2413" s="4" t="s">
        <v>11</v>
      </c>
      <c r="E2413" s="4" t="s">
        <v>7</v>
      </c>
      <c r="F2413" s="4" t="s">
        <v>7</v>
      </c>
      <c r="G2413" s="4" t="s">
        <v>15</v>
      </c>
    </row>
    <row r="2414" spans="1:9">
      <c r="A2414" t="n">
        <v>23703</v>
      </c>
      <c r="B2414" s="12" t="n">
        <v>5</v>
      </c>
      <c r="C2414" s="7" t="n">
        <v>30</v>
      </c>
      <c r="D2414" s="7" t="n">
        <v>8596</v>
      </c>
      <c r="E2414" s="7" t="n">
        <v>8</v>
      </c>
      <c r="F2414" s="7" t="n">
        <v>1</v>
      </c>
      <c r="G2414" s="13" t="n">
        <f t="normal" ca="1">A2468</f>
        <v>0</v>
      </c>
    </row>
    <row r="2415" spans="1:9">
      <c r="A2415" t="s">
        <v>4</v>
      </c>
      <c r="B2415" s="4" t="s">
        <v>5</v>
      </c>
      <c r="C2415" s="4" t="s">
        <v>7</v>
      </c>
      <c r="D2415" s="4" t="s">
        <v>11</v>
      </c>
      <c r="E2415" s="4" t="s">
        <v>8</v>
      </c>
    </row>
    <row r="2416" spans="1:9">
      <c r="A2416" t="n">
        <v>23713</v>
      </c>
      <c r="B2416" s="43" t="n">
        <v>51</v>
      </c>
      <c r="C2416" s="7" t="n">
        <v>4</v>
      </c>
      <c r="D2416" s="7" t="n">
        <v>7029</v>
      </c>
      <c r="E2416" s="7" t="s">
        <v>132</v>
      </c>
    </row>
    <row r="2417" spans="1:7">
      <c r="A2417" t="s">
        <v>4</v>
      </c>
      <c r="B2417" s="4" t="s">
        <v>5</v>
      </c>
      <c r="C2417" s="4" t="s">
        <v>11</v>
      </c>
    </row>
    <row r="2418" spans="1:7">
      <c r="A2418" t="n">
        <v>23727</v>
      </c>
      <c r="B2418" s="24" t="n">
        <v>16</v>
      </c>
      <c r="C2418" s="7" t="n">
        <v>0</v>
      </c>
    </row>
    <row r="2419" spans="1:7">
      <c r="A2419" t="s">
        <v>4</v>
      </c>
      <c r="B2419" s="4" t="s">
        <v>5</v>
      </c>
      <c r="C2419" s="4" t="s">
        <v>11</v>
      </c>
      <c r="D2419" s="4" t="s">
        <v>110</v>
      </c>
      <c r="E2419" s="4" t="s">
        <v>7</v>
      </c>
      <c r="F2419" s="4" t="s">
        <v>7</v>
      </c>
      <c r="G2419" s="4" t="s">
        <v>110</v>
      </c>
      <c r="H2419" s="4" t="s">
        <v>7</v>
      </c>
      <c r="I2419" s="4" t="s">
        <v>7</v>
      </c>
    </row>
    <row r="2420" spans="1:7">
      <c r="A2420" t="n">
        <v>23730</v>
      </c>
      <c r="B2420" s="44" t="n">
        <v>26</v>
      </c>
      <c r="C2420" s="7" t="n">
        <v>7029</v>
      </c>
      <c r="D2420" s="7" t="s">
        <v>285</v>
      </c>
      <c r="E2420" s="7" t="n">
        <v>2</v>
      </c>
      <c r="F2420" s="7" t="n">
        <v>3</v>
      </c>
      <c r="G2420" s="7" t="s">
        <v>286</v>
      </c>
      <c r="H2420" s="7" t="n">
        <v>2</v>
      </c>
      <c r="I2420" s="7" t="n">
        <v>0</v>
      </c>
    </row>
    <row r="2421" spans="1:7">
      <c r="A2421" t="s">
        <v>4</v>
      </c>
      <c r="B2421" s="4" t="s">
        <v>5</v>
      </c>
    </row>
    <row r="2422" spans="1:7">
      <c r="A2422" t="n">
        <v>23807</v>
      </c>
      <c r="B2422" s="36" t="n">
        <v>28</v>
      </c>
    </row>
    <row r="2423" spans="1:7">
      <c r="A2423" t="s">
        <v>4</v>
      </c>
      <c r="B2423" s="4" t="s">
        <v>5</v>
      </c>
      <c r="C2423" s="4" t="s">
        <v>7</v>
      </c>
      <c r="D2423" s="4" t="s">
        <v>11</v>
      </c>
      <c r="E2423" s="4" t="s">
        <v>8</v>
      </c>
    </row>
    <row r="2424" spans="1:7">
      <c r="A2424" t="n">
        <v>23808</v>
      </c>
      <c r="B2424" s="43" t="n">
        <v>51</v>
      </c>
      <c r="C2424" s="7" t="n">
        <v>4</v>
      </c>
      <c r="D2424" s="7" t="n">
        <v>0</v>
      </c>
      <c r="E2424" s="7" t="s">
        <v>244</v>
      </c>
    </row>
    <row r="2425" spans="1:7">
      <c r="A2425" t="s">
        <v>4</v>
      </c>
      <c r="B2425" s="4" t="s">
        <v>5</v>
      </c>
      <c r="C2425" s="4" t="s">
        <v>11</v>
      </c>
    </row>
    <row r="2426" spans="1:7">
      <c r="A2426" t="n">
        <v>23821</v>
      </c>
      <c r="B2426" s="24" t="n">
        <v>16</v>
      </c>
      <c r="C2426" s="7" t="n">
        <v>0</v>
      </c>
    </row>
    <row r="2427" spans="1:7">
      <c r="A2427" t="s">
        <v>4</v>
      </c>
      <c r="B2427" s="4" t="s">
        <v>5</v>
      </c>
      <c r="C2427" s="4" t="s">
        <v>11</v>
      </c>
      <c r="D2427" s="4" t="s">
        <v>110</v>
      </c>
      <c r="E2427" s="4" t="s">
        <v>7</v>
      </c>
      <c r="F2427" s="4" t="s">
        <v>7</v>
      </c>
    </row>
    <row r="2428" spans="1:7">
      <c r="A2428" t="n">
        <v>23824</v>
      </c>
      <c r="B2428" s="44" t="n">
        <v>26</v>
      </c>
      <c r="C2428" s="7" t="n">
        <v>0</v>
      </c>
      <c r="D2428" s="7" t="s">
        <v>287</v>
      </c>
      <c r="E2428" s="7" t="n">
        <v>2</v>
      </c>
      <c r="F2428" s="7" t="n">
        <v>0</v>
      </c>
    </row>
    <row r="2429" spans="1:7">
      <c r="A2429" t="s">
        <v>4</v>
      </c>
      <c r="B2429" s="4" t="s">
        <v>5</v>
      </c>
    </row>
    <row r="2430" spans="1:7">
      <c r="A2430" t="n">
        <v>23854</v>
      </c>
      <c r="B2430" s="36" t="n">
        <v>28</v>
      </c>
    </row>
    <row r="2431" spans="1:7">
      <c r="A2431" t="s">
        <v>4</v>
      </c>
      <c r="B2431" s="4" t="s">
        <v>5</v>
      </c>
      <c r="C2431" s="4" t="s">
        <v>7</v>
      </c>
      <c r="D2431" s="4" t="s">
        <v>11</v>
      </c>
      <c r="E2431" s="4" t="s">
        <v>8</v>
      </c>
    </row>
    <row r="2432" spans="1:7">
      <c r="A2432" t="n">
        <v>23855</v>
      </c>
      <c r="B2432" s="43" t="n">
        <v>51</v>
      </c>
      <c r="C2432" s="7" t="n">
        <v>4</v>
      </c>
      <c r="D2432" s="7" t="n">
        <v>8</v>
      </c>
      <c r="E2432" s="7" t="s">
        <v>125</v>
      </c>
    </row>
    <row r="2433" spans="1:9">
      <c r="A2433" t="s">
        <v>4</v>
      </c>
      <c r="B2433" s="4" t="s">
        <v>5</v>
      </c>
      <c r="C2433" s="4" t="s">
        <v>11</v>
      </c>
    </row>
    <row r="2434" spans="1:9">
      <c r="A2434" t="n">
        <v>23868</v>
      </c>
      <c r="B2434" s="24" t="n">
        <v>16</v>
      </c>
      <c r="C2434" s="7" t="n">
        <v>0</v>
      </c>
    </row>
    <row r="2435" spans="1:9">
      <c r="A2435" t="s">
        <v>4</v>
      </c>
      <c r="B2435" s="4" t="s">
        <v>5</v>
      </c>
      <c r="C2435" s="4" t="s">
        <v>11</v>
      </c>
      <c r="D2435" s="4" t="s">
        <v>110</v>
      </c>
      <c r="E2435" s="4" t="s">
        <v>7</v>
      </c>
      <c r="F2435" s="4" t="s">
        <v>7</v>
      </c>
    </row>
    <row r="2436" spans="1:9">
      <c r="A2436" t="n">
        <v>23871</v>
      </c>
      <c r="B2436" s="44" t="n">
        <v>26</v>
      </c>
      <c r="C2436" s="7" t="n">
        <v>8</v>
      </c>
      <c r="D2436" s="7" t="s">
        <v>288</v>
      </c>
      <c r="E2436" s="7" t="n">
        <v>2</v>
      </c>
      <c r="F2436" s="7" t="n">
        <v>0</v>
      </c>
    </row>
    <row r="2437" spans="1:9">
      <c r="A2437" t="s">
        <v>4</v>
      </c>
      <c r="B2437" s="4" t="s">
        <v>5</v>
      </c>
    </row>
    <row r="2438" spans="1:9">
      <c r="A2438" t="n">
        <v>23966</v>
      </c>
      <c r="B2438" s="36" t="n">
        <v>28</v>
      </c>
    </row>
    <row r="2439" spans="1:9">
      <c r="A2439" t="s">
        <v>4</v>
      </c>
      <c r="B2439" s="4" t="s">
        <v>5</v>
      </c>
      <c r="C2439" s="4" t="s">
        <v>7</v>
      </c>
      <c r="D2439" s="4" t="s">
        <v>11</v>
      </c>
      <c r="E2439" s="4" t="s">
        <v>8</v>
      </c>
    </row>
    <row r="2440" spans="1:9">
      <c r="A2440" t="n">
        <v>23967</v>
      </c>
      <c r="B2440" s="43" t="n">
        <v>51</v>
      </c>
      <c r="C2440" s="7" t="n">
        <v>4</v>
      </c>
      <c r="D2440" s="7" t="n">
        <v>7029</v>
      </c>
      <c r="E2440" s="7" t="s">
        <v>289</v>
      </c>
    </row>
    <row r="2441" spans="1:9">
      <c r="A2441" t="s">
        <v>4</v>
      </c>
      <c r="B2441" s="4" t="s">
        <v>5</v>
      </c>
      <c r="C2441" s="4" t="s">
        <v>11</v>
      </c>
    </row>
    <row r="2442" spans="1:9">
      <c r="A2442" t="n">
        <v>23980</v>
      </c>
      <c r="B2442" s="24" t="n">
        <v>16</v>
      </c>
      <c r="C2442" s="7" t="n">
        <v>0</v>
      </c>
    </row>
    <row r="2443" spans="1:9">
      <c r="A2443" t="s">
        <v>4</v>
      </c>
      <c r="B2443" s="4" t="s">
        <v>5</v>
      </c>
      <c r="C2443" s="4" t="s">
        <v>11</v>
      </c>
      <c r="D2443" s="4" t="s">
        <v>110</v>
      </c>
      <c r="E2443" s="4" t="s">
        <v>7</v>
      </c>
      <c r="F2443" s="4" t="s">
        <v>7</v>
      </c>
    </row>
    <row r="2444" spans="1:9">
      <c r="A2444" t="n">
        <v>23983</v>
      </c>
      <c r="B2444" s="44" t="n">
        <v>26</v>
      </c>
      <c r="C2444" s="7" t="n">
        <v>7029</v>
      </c>
      <c r="D2444" s="7" t="s">
        <v>290</v>
      </c>
      <c r="E2444" s="7" t="n">
        <v>2</v>
      </c>
      <c r="F2444" s="7" t="n">
        <v>0</v>
      </c>
    </row>
    <row r="2445" spans="1:9">
      <c r="A2445" t="s">
        <v>4</v>
      </c>
      <c r="B2445" s="4" t="s">
        <v>5</v>
      </c>
    </row>
    <row r="2446" spans="1:9">
      <c r="A2446" t="n">
        <v>23999</v>
      </c>
      <c r="B2446" s="36" t="n">
        <v>28</v>
      </c>
    </row>
    <row r="2447" spans="1:9">
      <c r="A2447" t="s">
        <v>4</v>
      </c>
      <c r="B2447" s="4" t="s">
        <v>5</v>
      </c>
      <c r="C2447" s="4" t="s">
        <v>7</v>
      </c>
      <c r="D2447" s="4" t="s">
        <v>11</v>
      </c>
      <c r="E2447" s="4" t="s">
        <v>8</v>
      </c>
    </row>
    <row r="2448" spans="1:9">
      <c r="A2448" t="n">
        <v>24000</v>
      </c>
      <c r="B2448" s="43" t="n">
        <v>51</v>
      </c>
      <c r="C2448" s="7" t="n">
        <v>4</v>
      </c>
      <c r="D2448" s="7" t="n">
        <v>1</v>
      </c>
      <c r="E2448" s="7" t="s">
        <v>291</v>
      </c>
    </row>
    <row r="2449" spans="1:6">
      <c r="A2449" t="s">
        <v>4</v>
      </c>
      <c r="B2449" s="4" t="s">
        <v>5</v>
      </c>
      <c r="C2449" s="4" t="s">
        <v>11</v>
      </c>
    </row>
    <row r="2450" spans="1:6">
      <c r="A2450" t="n">
        <v>24013</v>
      </c>
      <c r="B2450" s="24" t="n">
        <v>16</v>
      </c>
      <c r="C2450" s="7" t="n">
        <v>0</v>
      </c>
    </row>
    <row r="2451" spans="1:6">
      <c r="A2451" t="s">
        <v>4</v>
      </c>
      <c r="B2451" s="4" t="s">
        <v>5</v>
      </c>
      <c r="C2451" s="4" t="s">
        <v>11</v>
      </c>
      <c r="D2451" s="4" t="s">
        <v>110</v>
      </c>
      <c r="E2451" s="4" t="s">
        <v>7</v>
      </c>
      <c r="F2451" s="4" t="s">
        <v>7</v>
      </c>
    </row>
    <row r="2452" spans="1:6">
      <c r="A2452" t="n">
        <v>24016</v>
      </c>
      <c r="B2452" s="44" t="n">
        <v>26</v>
      </c>
      <c r="C2452" s="7" t="n">
        <v>1</v>
      </c>
      <c r="D2452" s="7" t="s">
        <v>292</v>
      </c>
      <c r="E2452" s="7" t="n">
        <v>2</v>
      </c>
      <c r="F2452" s="7" t="n">
        <v>0</v>
      </c>
    </row>
    <row r="2453" spans="1:6">
      <c r="A2453" t="s">
        <v>4</v>
      </c>
      <c r="B2453" s="4" t="s">
        <v>5</v>
      </c>
    </row>
    <row r="2454" spans="1:6">
      <c r="A2454" t="n">
        <v>24115</v>
      </c>
      <c r="B2454" s="36" t="n">
        <v>28</v>
      </c>
    </row>
    <row r="2455" spans="1:6">
      <c r="A2455" t="s">
        <v>4</v>
      </c>
      <c r="B2455" s="4" t="s">
        <v>5</v>
      </c>
      <c r="C2455" s="4" t="s">
        <v>7</v>
      </c>
      <c r="D2455" s="4" t="s">
        <v>11</v>
      </c>
      <c r="E2455" s="4" t="s">
        <v>8</v>
      </c>
    </row>
    <row r="2456" spans="1:6">
      <c r="A2456" t="n">
        <v>24116</v>
      </c>
      <c r="B2456" s="43" t="n">
        <v>51</v>
      </c>
      <c r="C2456" s="7" t="n">
        <v>4</v>
      </c>
      <c r="D2456" s="7" t="n">
        <v>9</v>
      </c>
      <c r="E2456" s="7" t="s">
        <v>141</v>
      </c>
    </row>
    <row r="2457" spans="1:6">
      <c r="A2457" t="s">
        <v>4</v>
      </c>
      <c r="B2457" s="4" t="s">
        <v>5</v>
      </c>
      <c r="C2457" s="4" t="s">
        <v>11</v>
      </c>
    </row>
    <row r="2458" spans="1:6">
      <c r="A2458" t="n">
        <v>24130</v>
      </c>
      <c r="B2458" s="24" t="n">
        <v>16</v>
      </c>
      <c r="C2458" s="7" t="n">
        <v>0</v>
      </c>
    </row>
    <row r="2459" spans="1:6">
      <c r="A2459" t="s">
        <v>4</v>
      </c>
      <c r="B2459" s="4" t="s">
        <v>5</v>
      </c>
      <c r="C2459" s="4" t="s">
        <v>11</v>
      </c>
      <c r="D2459" s="4" t="s">
        <v>110</v>
      </c>
      <c r="E2459" s="4" t="s">
        <v>7</v>
      </c>
      <c r="F2459" s="4" t="s">
        <v>7</v>
      </c>
    </row>
    <row r="2460" spans="1:6">
      <c r="A2460" t="n">
        <v>24133</v>
      </c>
      <c r="B2460" s="44" t="n">
        <v>26</v>
      </c>
      <c r="C2460" s="7" t="n">
        <v>9</v>
      </c>
      <c r="D2460" s="7" t="s">
        <v>293</v>
      </c>
      <c r="E2460" s="7" t="n">
        <v>2</v>
      </c>
      <c r="F2460" s="7" t="n">
        <v>0</v>
      </c>
    </row>
    <row r="2461" spans="1:6">
      <c r="A2461" t="s">
        <v>4</v>
      </c>
      <c r="B2461" s="4" t="s">
        <v>5</v>
      </c>
    </row>
    <row r="2462" spans="1:6">
      <c r="A2462" t="n">
        <v>24177</v>
      </c>
      <c r="B2462" s="36" t="n">
        <v>28</v>
      </c>
    </row>
    <row r="2463" spans="1:6">
      <c r="A2463" t="s">
        <v>4</v>
      </c>
      <c r="B2463" s="4" t="s">
        <v>5</v>
      </c>
      <c r="C2463" s="4" t="s">
        <v>11</v>
      </c>
    </row>
    <row r="2464" spans="1:6">
      <c r="A2464" t="n">
        <v>24178</v>
      </c>
      <c r="B2464" s="48" t="n">
        <v>12</v>
      </c>
      <c r="C2464" s="7" t="n">
        <v>8596</v>
      </c>
    </row>
    <row r="2465" spans="1:6">
      <c r="A2465" t="s">
        <v>4</v>
      </c>
      <c r="B2465" s="4" t="s">
        <v>5</v>
      </c>
      <c r="C2465" s="4" t="s">
        <v>15</v>
      </c>
    </row>
    <row r="2466" spans="1:6">
      <c r="A2466" t="n">
        <v>24181</v>
      </c>
      <c r="B2466" s="15" t="n">
        <v>3</v>
      </c>
      <c r="C2466" s="13" t="n">
        <f t="normal" ca="1">A2476</f>
        <v>0</v>
      </c>
    </row>
    <row r="2467" spans="1:6">
      <c r="A2467" t="s">
        <v>4</v>
      </c>
      <c r="B2467" s="4" t="s">
        <v>5</v>
      </c>
      <c r="C2467" s="4" t="s">
        <v>7</v>
      </c>
      <c r="D2467" s="4" t="s">
        <v>11</v>
      </c>
      <c r="E2467" s="4" t="s">
        <v>8</v>
      </c>
    </row>
    <row r="2468" spans="1:6">
      <c r="A2468" t="n">
        <v>24186</v>
      </c>
      <c r="B2468" s="43" t="n">
        <v>51</v>
      </c>
      <c r="C2468" s="7" t="n">
        <v>4</v>
      </c>
      <c r="D2468" s="7" t="n">
        <v>7029</v>
      </c>
      <c r="E2468" s="7" t="s">
        <v>132</v>
      </c>
    </row>
    <row r="2469" spans="1:6">
      <c r="A2469" t="s">
        <v>4</v>
      </c>
      <c r="B2469" s="4" t="s">
        <v>5</v>
      </c>
      <c r="C2469" s="4" t="s">
        <v>11</v>
      </c>
    </row>
    <row r="2470" spans="1:6">
      <c r="A2470" t="n">
        <v>24200</v>
      </c>
      <c r="B2470" s="24" t="n">
        <v>16</v>
      </c>
      <c r="C2470" s="7" t="n">
        <v>0</v>
      </c>
    </row>
    <row r="2471" spans="1:6">
      <c r="A2471" t="s">
        <v>4</v>
      </c>
      <c r="B2471" s="4" t="s">
        <v>5</v>
      </c>
      <c r="C2471" s="4" t="s">
        <v>11</v>
      </c>
      <c r="D2471" s="4" t="s">
        <v>110</v>
      </c>
      <c r="E2471" s="4" t="s">
        <v>7</v>
      </c>
      <c r="F2471" s="4" t="s">
        <v>7</v>
      </c>
    </row>
    <row r="2472" spans="1:6">
      <c r="A2472" t="n">
        <v>24203</v>
      </c>
      <c r="B2472" s="44" t="n">
        <v>26</v>
      </c>
      <c r="C2472" s="7" t="n">
        <v>7029</v>
      </c>
      <c r="D2472" s="7" t="s">
        <v>294</v>
      </c>
      <c r="E2472" s="7" t="n">
        <v>2</v>
      </c>
      <c r="F2472" s="7" t="n">
        <v>0</v>
      </c>
    </row>
    <row r="2473" spans="1:6">
      <c r="A2473" t="s">
        <v>4</v>
      </c>
      <c r="B2473" s="4" t="s">
        <v>5</v>
      </c>
    </row>
    <row r="2474" spans="1:6">
      <c r="A2474" t="n">
        <v>24240</v>
      </c>
      <c r="B2474" s="36" t="n">
        <v>28</v>
      </c>
    </row>
    <row r="2475" spans="1:6">
      <c r="A2475" t="s">
        <v>4</v>
      </c>
      <c r="B2475" s="4" t="s">
        <v>5</v>
      </c>
      <c r="C2475" s="4" t="s">
        <v>15</v>
      </c>
    </row>
    <row r="2476" spans="1:6">
      <c r="A2476" t="n">
        <v>24241</v>
      </c>
      <c r="B2476" s="15" t="n">
        <v>3</v>
      </c>
      <c r="C2476" s="13" t="n">
        <f t="normal" ca="1">A2550</f>
        <v>0</v>
      </c>
    </row>
    <row r="2477" spans="1:6">
      <c r="A2477" t="s">
        <v>4</v>
      </c>
      <c r="B2477" s="4" t="s">
        <v>5</v>
      </c>
      <c r="C2477" s="4" t="s">
        <v>7</v>
      </c>
      <c r="D2477" s="4" t="s">
        <v>11</v>
      </c>
      <c r="E2477" s="4" t="s">
        <v>7</v>
      </c>
      <c r="F2477" s="4" t="s">
        <v>15</v>
      </c>
    </row>
    <row r="2478" spans="1:6">
      <c r="A2478" t="n">
        <v>24246</v>
      </c>
      <c r="B2478" s="12" t="n">
        <v>5</v>
      </c>
      <c r="C2478" s="7" t="n">
        <v>30</v>
      </c>
      <c r="D2478" s="7" t="n">
        <v>8951</v>
      </c>
      <c r="E2478" s="7" t="n">
        <v>1</v>
      </c>
      <c r="F2478" s="13" t="n">
        <f t="normal" ca="1">A2550</f>
        <v>0</v>
      </c>
    </row>
    <row r="2479" spans="1:6">
      <c r="A2479" t="s">
        <v>4</v>
      </c>
      <c r="B2479" s="4" t="s">
        <v>5</v>
      </c>
      <c r="C2479" s="4" t="s">
        <v>11</v>
      </c>
      <c r="D2479" s="4" t="s">
        <v>7</v>
      </c>
      <c r="E2479" s="4" t="s">
        <v>7</v>
      </c>
      <c r="F2479" s="4" t="s">
        <v>8</v>
      </c>
    </row>
    <row r="2480" spans="1:6">
      <c r="A2480" t="n">
        <v>24255</v>
      </c>
      <c r="B2480" s="17" t="n">
        <v>20</v>
      </c>
      <c r="C2480" s="7" t="n">
        <v>65534</v>
      </c>
      <c r="D2480" s="7" t="n">
        <v>3</v>
      </c>
      <c r="E2480" s="7" t="n">
        <v>10</v>
      </c>
      <c r="F2480" s="7" t="s">
        <v>124</v>
      </c>
    </row>
    <row r="2481" spans="1:6">
      <c r="A2481" t="s">
        <v>4</v>
      </c>
      <c r="B2481" s="4" t="s">
        <v>5</v>
      </c>
      <c r="C2481" s="4" t="s">
        <v>11</v>
      </c>
    </row>
    <row r="2482" spans="1:6">
      <c r="A2482" t="n">
        <v>24276</v>
      </c>
      <c r="B2482" s="24" t="n">
        <v>16</v>
      </c>
      <c r="C2482" s="7" t="n">
        <v>0</v>
      </c>
    </row>
    <row r="2483" spans="1:6">
      <c r="A2483" t="s">
        <v>4</v>
      </c>
      <c r="B2483" s="4" t="s">
        <v>5</v>
      </c>
      <c r="C2483" s="4" t="s">
        <v>7</v>
      </c>
      <c r="D2483" s="4" t="s">
        <v>11</v>
      </c>
    </row>
    <row r="2484" spans="1:6">
      <c r="A2484" t="n">
        <v>24279</v>
      </c>
      <c r="B2484" s="30" t="n">
        <v>22</v>
      </c>
      <c r="C2484" s="7" t="n">
        <v>10</v>
      </c>
      <c r="D2484" s="7" t="n">
        <v>0</v>
      </c>
    </row>
    <row r="2485" spans="1:6">
      <c r="A2485" t="s">
        <v>4</v>
      </c>
      <c r="B2485" s="4" t="s">
        <v>5</v>
      </c>
      <c r="C2485" s="4" t="s">
        <v>7</v>
      </c>
      <c r="D2485" s="4" t="s">
        <v>11</v>
      </c>
      <c r="E2485" s="4" t="s">
        <v>7</v>
      </c>
      <c r="F2485" s="4" t="s">
        <v>7</v>
      </c>
      <c r="G2485" s="4" t="s">
        <v>15</v>
      </c>
    </row>
    <row r="2486" spans="1:6">
      <c r="A2486" t="n">
        <v>24283</v>
      </c>
      <c r="B2486" s="12" t="n">
        <v>5</v>
      </c>
      <c r="C2486" s="7" t="n">
        <v>30</v>
      </c>
      <c r="D2486" s="7" t="n">
        <v>4</v>
      </c>
      <c r="E2486" s="7" t="n">
        <v>8</v>
      </c>
      <c r="F2486" s="7" t="n">
        <v>1</v>
      </c>
      <c r="G2486" s="13" t="n">
        <f t="normal" ca="1">A2500</f>
        <v>0</v>
      </c>
    </row>
    <row r="2487" spans="1:6">
      <c r="A2487" t="s">
        <v>4</v>
      </c>
      <c r="B2487" s="4" t="s">
        <v>5</v>
      </c>
      <c r="C2487" s="4" t="s">
        <v>7</v>
      </c>
      <c r="D2487" s="4" t="s">
        <v>11</v>
      </c>
      <c r="E2487" s="4" t="s">
        <v>8</v>
      </c>
    </row>
    <row r="2488" spans="1:6">
      <c r="A2488" t="n">
        <v>24293</v>
      </c>
      <c r="B2488" s="43" t="n">
        <v>51</v>
      </c>
      <c r="C2488" s="7" t="n">
        <v>4</v>
      </c>
      <c r="D2488" s="7" t="n">
        <v>7029</v>
      </c>
      <c r="E2488" s="7" t="s">
        <v>186</v>
      </c>
    </row>
    <row r="2489" spans="1:6">
      <c r="A2489" t="s">
        <v>4</v>
      </c>
      <c r="B2489" s="4" t="s">
        <v>5</v>
      </c>
      <c r="C2489" s="4" t="s">
        <v>11</v>
      </c>
    </row>
    <row r="2490" spans="1:6">
      <c r="A2490" t="n">
        <v>24307</v>
      </c>
      <c r="B2490" s="24" t="n">
        <v>16</v>
      </c>
      <c r="C2490" s="7" t="n">
        <v>0</v>
      </c>
    </row>
    <row r="2491" spans="1:6">
      <c r="A2491" t="s">
        <v>4</v>
      </c>
      <c r="B2491" s="4" t="s">
        <v>5</v>
      </c>
      <c r="C2491" s="4" t="s">
        <v>11</v>
      </c>
      <c r="D2491" s="4" t="s">
        <v>110</v>
      </c>
      <c r="E2491" s="4" t="s">
        <v>7</v>
      </c>
      <c r="F2491" s="4" t="s">
        <v>7</v>
      </c>
      <c r="G2491" s="4" t="s">
        <v>110</v>
      </c>
      <c r="H2491" s="4" t="s">
        <v>7</v>
      </c>
      <c r="I2491" s="4" t="s">
        <v>7</v>
      </c>
      <c r="J2491" s="4" t="s">
        <v>110</v>
      </c>
      <c r="K2491" s="4" t="s">
        <v>7</v>
      </c>
      <c r="L2491" s="4" t="s">
        <v>7</v>
      </c>
    </row>
    <row r="2492" spans="1:6">
      <c r="A2492" t="n">
        <v>24310</v>
      </c>
      <c r="B2492" s="44" t="n">
        <v>26</v>
      </c>
      <c r="C2492" s="7" t="n">
        <v>7029</v>
      </c>
      <c r="D2492" s="7" t="s">
        <v>295</v>
      </c>
      <c r="E2492" s="7" t="n">
        <v>2</v>
      </c>
      <c r="F2492" s="7" t="n">
        <v>3</v>
      </c>
      <c r="G2492" s="7" t="s">
        <v>296</v>
      </c>
      <c r="H2492" s="7" t="n">
        <v>2</v>
      </c>
      <c r="I2492" s="7" t="n">
        <v>3</v>
      </c>
      <c r="J2492" s="7" t="s">
        <v>297</v>
      </c>
      <c r="K2492" s="7" t="n">
        <v>2</v>
      </c>
      <c r="L2492" s="7" t="n">
        <v>0</v>
      </c>
    </row>
    <row r="2493" spans="1:6">
      <c r="A2493" t="s">
        <v>4</v>
      </c>
      <c r="B2493" s="4" t="s">
        <v>5</v>
      </c>
    </row>
    <row r="2494" spans="1:6">
      <c r="A2494" t="n">
        <v>24424</v>
      </c>
      <c r="B2494" s="36" t="n">
        <v>28</v>
      </c>
    </row>
    <row r="2495" spans="1:6">
      <c r="A2495" t="s">
        <v>4</v>
      </c>
      <c r="B2495" s="4" t="s">
        <v>5</v>
      </c>
      <c r="C2495" s="4" t="s">
        <v>11</v>
      </c>
    </row>
    <row r="2496" spans="1:6">
      <c r="A2496" t="n">
        <v>24425</v>
      </c>
      <c r="B2496" s="48" t="n">
        <v>12</v>
      </c>
      <c r="C2496" s="7" t="n">
        <v>4</v>
      </c>
    </row>
    <row r="2497" spans="1:12">
      <c r="A2497" t="s">
        <v>4</v>
      </c>
      <c r="B2497" s="4" t="s">
        <v>5</v>
      </c>
      <c r="C2497" s="4" t="s">
        <v>15</v>
      </c>
    </row>
    <row r="2498" spans="1:12">
      <c r="A2498" t="n">
        <v>24428</v>
      </c>
      <c r="B2498" s="15" t="n">
        <v>3</v>
      </c>
      <c r="C2498" s="13" t="n">
        <f t="normal" ca="1">A2550</f>
        <v>0</v>
      </c>
    </row>
    <row r="2499" spans="1:12">
      <c r="A2499" t="s">
        <v>4</v>
      </c>
      <c r="B2499" s="4" t="s">
        <v>5</v>
      </c>
      <c r="C2499" s="4" t="s">
        <v>7</v>
      </c>
      <c r="D2499" s="4" t="s">
        <v>11</v>
      </c>
      <c r="E2499" s="4" t="s">
        <v>8</v>
      </c>
    </row>
    <row r="2500" spans="1:12">
      <c r="A2500" t="n">
        <v>24433</v>
      </c>
      <c r="B2500" s="43" t="n">
        <v>51</v>
      </c>
      <c r="C2500" s="7" t="n">
        <v>4</v>
      </c>
      <c r="D2500" s="7" t="n">
        <v>7029</v>
      </c>
      <c r="E2500" s="7" t="s">
        <v>298</v>
      </c>
    </row>
    <row r="2501" spans="1:12">
      <c r="A2501" t="s">
        <v>4</v>
      </c>
      <c r="B2501" s="4" t="s">
        <v>5</v>
      </c>
      <c r="C2501" s="4" t="s">
        <v>11</v>
      </c>
    </row>
    <row r="2502" spans="1:12">
      <c r="A2502" t="n">
        <v>24446</v>
      </c>
      <c r="B2502" s="24" t="n">
        <v>16</v>
      </c>
      <c r="C2502" s="7" t="n">
        <v>0</v>
      </c>
    </row>
    <row r="2503" spans="1:12">
      <c r="A2503" t="s">
        <v>4</v>
      </c>
      <c r="B2503" s="4" t="s">
        <v>5</v>
      </c>
      <c r="C2503" s="4" t="s">
        <v>11</v>
      </c>
      <c r="D2503" s="4" t="s">
        <v>110</v>
      </c>
      <c r="E2503" s="4" t="s">
        <v>7</v>
      </c>
      <c r="F2503" s="4" t="s">
        <v>7</v>
      </c>
      <c r="G2503" s="4" t="s">
        <v>110</v>
      </c>
      <c r="H2503" s="4" t="s">
        <v>7</v>
      </c>
      <c r="I2503" s="4" t="s">
        <v>7</v>
      </c>
    </row>
    <row r="2504" spans="1:12">
      <c r="A2504" t="n">
        <v>24449</v>
      </c>
      <c r="B2504" s="44" t="n">
        <v>26</v>
      </c>
      <c r="C2504" s="7" t="n">
        <v>7029</v>
      </c>
      <c r="D2504" s="7" t="s">
        <v>299</v>
      </c>
      <c r="E2504" s="7" t="n">
        <v>2</v>
      </c>
      <c r="F2504" s="7" t="n">
        <v>3</v>
      </c>
      <c r="G2504" s="7" t="s">
        <v>300</v>
      </c>
      <c r="H2504" s="7" t="n">
        <v>2</v>
      </c>
      <c r="I2504" s="7" t="n">
        <v>0</v>
      </c>
    </row>
    <row r="2505" spans="1:12">
      <c r="A2505" t="s">
        <v>4</v>
      </c>
      <c r="B2505" s="4" t="s">
        <v>5</v>
      </c>
    </row>
    <row r="2506" spans="1:12">
      <c r="A2506" t="n">
        <v>24570</v>
      </c>
      <c r="B2506" s="36" t="n">
        <v>28</v>
      </c>
    </row>
    <row r="2507" spans="1:12">
      <c r="A2507" t="s">
        <v>4</v>
      </c>
      <c r="B2507" s="4" t="s">
        <v>5</v>
      </c>
      <c r="C2507" s="4" t="s">
        <v>7</v>
      </c>
      <c r="D2507" s="4" t="s">
        <v>11</v>
      </c>
      <c r="E2507" s="4" t="s">
        <v>7</v>
      </c>
      <c r="F2507" s="4" t="s">
        <v>7</v>
      </c>
      <c r="G2507" s="4" t="s">
        <v>15</v>
      </c>
    </row>
    <row r="2508" spans="1:12">
      <c r="A2508" t="n">
        <v>24571</v>
      </c>
      <c r="B2508" s="12" t="n">
        <v>5</v>
      </c>
      <c r="C2508" s="7" t="n">
        <v>30</v>
      </c>
      <c r="D2508" s="7" t="n">
        <v>8589</v>
      </c>
      <c r="E2508" s="7" t="n">
        <v>8</v>
      </c>
      <c r="F2508" s="7" t="n">
        <v>1</v>
      </c>
      <c r="G2508" s="13" t="n">
        <f t="normal" ca="1">A2550</f>
        <v>0</v>
      </c>
    </row>
    <row r="2509" spans="1:12">
      <c r="A2509" t="s">
        <v>4</v>
      </c>
      <c r="B2509" s="4" t="s">
        <v>5</v>
      </c>
      <c r="C2509" s="4" t="s">
        <v>7</v>
      </c>
      <c r="D2509" s="4" t="s">
        <v>11</v>
      </c>
      <c r="E2509" s="4" t="s">
        <v>8</v>
      </c>
    </row>
    <row r="2510" spans="1:12">
      <c r="A2510" t="n">
        <v>24581</v>
      </c>
      <c r="B2510" s="43" t="n">
        <v>51</v>
      </c>
      <c r="C2510" s="7" t="n">
        <v>4</v>
      </c>
      <c r="D2510" s="7" t="n">
        <v>0</v>
      </c>
      <c r="E2510" s="7" t="s">
        <v>225</v>
      </c>
    </row>
    <row r="2511" spans="1:12">
      <c r="A2511" t="s">
        <v>4</v>
      </c>
      <c r="B2511" s="4" t="s">
        <v>5</v>
      </c>
      <c r="C2511" s="4" t="s">
        <v>11</v>
      </c>
    </row>
    <row r="2512" spans="1:12">
      <c r="A2512" t="n">
        <v>24595</v>
      </c>
      <c r="B2512" s="24" t="n">
        <v>16</v>
      </c>
      <c r="C2512" s="7" t="n">
        <v>0</v>
      </c>
    </row>
    <row r="2513" spans="1:9">
      <c r="A2513" t="s">
        <v>4</v>
      </c>
      <c r="B2513" s="4" t="s">
        <v>5</v>
      </c>
      <c r="C2513" s="4" t="s">
        <v>11</v>
      </c>
      <c r="D2513" s="4" t="s">
        <v>110</v>
      </c>
      <c r="E2513" s="4" t="s">
        <v>7</v>
      </c>
      <c r="F2513" s="4" t="s">
        <v>7</v>
      </c>
    </row>
    <row r="2514" spans="1:9">
      <c r="A2514" t="n">
        <v>24598</v>
      </c>
      <c r="B2514" s="44" t="n">
        <v>26</v>
      </c>
      <c r="C2514" s="7" t="n">
        <v>0</v>
      </c>
      <c r="D2514" s="7" t="s">
        <v>301</v>
      </c>
      <c r="E2514" s="7" t="n">
        <v>2</v>
      </c>
      <c r="F2514" s="7" t="n">
        <v>0</v>
      </c>
    </row>
    <row r="2515" spans="1:9">
      <c r="A2515" t="s">
        <v>4</v>
      </c>
      <c r="B2515" s="4" t="s">
        <v>5</v>
      </c>
    </row>
    <row r="2516" spans="1:9">
      <c r="A2516" t="n">
        <v>24676</v>
      </c>
      <c r="B2516" s="36" t="n">
        <v>28</v>
      </c>
    </row>
    <row r="2517" spans="1:9">
      <c r="A2517" t="s">
        <v>4</v>
      </c>
      <c r="B2517" s="4" t="s">
        <v>5</v>
      </c>
      <c r="C2517" s="4" t="s">
        <v>7</v>
      </c>
      <c r="D2517" s="4" t="s">
        <v>11</v>
      </c>
      <c r="E2517" s="4" t="s">
        <v>8</v>
      </c>
    </row>
    <row r="2518" spans="1:9">
      <c r="A2518" t="n">
        <v>24677</v>
      </c>
      <c r="B2518" s="43" t="n">
        <v>51</v>
      </c>
      <c r="C2518" s="7" t="n">
        <v>4</v>
      </c>
      <c r="D2518" s="7" t="n">
        <v>8</v>
      </c>
      <c r="E2518" s="7" t="s">
        <v>141</v>
      </c>
    </row>
    <row r="2519" spans="1:9">
      <c r="A2519" t="s">
        <v>4</v>
      </c>
      <c r="B2519" s="4" t="s">
        <v>5</v>
      </c>
      <c r="C2519" s="4" t="s">
        <v>11</v>
      </c>
    </row>
    <row r="2520" spans="1:9">
      <c r="A2520" t="n">
        <v>24691</v>
      </c>
      <c r="B2520" s="24" t="n">
        <v>16</v>
      </c>
      <c r="C2520" s="7" t="n">
        <v>0</v>
      </c>
    </row>
    <row r="2521" spans="1:9">
      <c r="A2521" t="s">
        <v>4</v>
      </c>
      <c r="B2521" s="4" t="s">
        <v>5</v>
      </c>
      <c r="C2521" s="4" t="s">
        <v>11</v>
      </c>
      <c r="D2521" s="4" t="s">
        <v>110</v>
      </c>
      <c r="E2521" s="4" t="s">
        <v>7</v>
      </c>
      <c r="F2521" s="4" t="s">
        <v>7</v>
      </c>
    </row>
    <row r="2522" spans="1:9">
      <c r="A2522" t="n">
        <v>24694</v>
      </c>
      <c r="B2522" s="44" t="n">
        <v>26</v>
      </c>
      <c r="C2522" s="7" t="n">
        <v>8</v>
      </c>
      <c r="D2522" s="7" t="s">
        <v>302</v>
      </c>
      <c r="E2522" s="7" t="n">
        <v>2</v>
      </c>
      <c r="F2522" s="7" t="n">
        <v>0</v>
      </c>
    </row>
    <row r="2523" spans="1:9">
      <c r="A2523" t="s">
        <v>4</v>
      </c>
      <c r="B2523" s="4" t="s">
        <v>5</v>
      </c>
    </row>
    <row r="2524" spans="1:9">
      <c r="A2524" t="n">
        <v>24802</v>
      </c>
      <c r="B2524" s="36" t="n">
        <v>28</v>
      </c>
    </row>
    <row r="2525" spans="1:9">
      <c r="A2525" t="s">
        <v>4</v>
      </c>
      <c r="B2525" s="4" t="s">
        <v>5</v>
      </c>
      <c r="C2525" s="4" t="s">
        <v>7</v>
      </c>
      <c r="D2525" s="45" t="s">
        <v>130</v>
      </c>
      <c r="E2525" s="4" t="s">
        <v>5</v>
      </c>
      <c r="F2525" s="4" t="s">
        <v>7</v>
      </c>
      <c r="G2525" s="4" t="s">
        <v>11</v>
      </c>
      <c r="H2525" s="45" t="s">
        <v>131</v>
      </c>
      <c r="I2525" s="4" t="s">
        <v>7</v>
      </c>
      <c r="J2525" s="4" t="s">
        <v>15</v>
      </c>
    </row>
    <row r="2526" spans="1:9">
      <c r="A2526" t="n">
        <v>24803</v>
      </c>
      <c r="B2526" s="12" t="n">
        <v>5</v>
      </c>
      <c r="C2526" s="7" t="n">
        <v>28</v>
      </c>
      <c r="D2526" s="45" t="s">
        <v>3</v>
      </c>
      <c r="E2526" s="46" t="n">
        <v>64</v>
      </c>
      <c r="F2526" s="7" t="n">
        <v>5</v>
      </c>
      <c r="G2526" s="7" t="n">
        <v>16</v>
      </c>
      <c r="H2526" s="45" t="s">
        <v>3</v>
      </c>
      <c r="I2526" s="7" t="n">
        <v>1</v>
      </c>
      <c r="J2526" s="13" t="n">
        <f t="normal" ca="1">A2538</f>
        <v>0</v>
      </c>
    </row>
    <row r="2527" spans="1:9">
      <c r="A2527" t="s">
        <v>4</v>
      </c>
      <c r="B2527" s="4" t="s">
        <v>5</v>
      </c>
      <c r="C2527" s="4" t="s">
        <v>7</v>
      </c>
      <c r="D2527" s="4" t="s">
        <v>11</v>
      </c>
      <c r="E2527" s="4" t="s">
        <v>8</v>
      </c>
    </row>
    <row r="2528" spans="1:9">
      <c r="A2528" t="n">
        <v>24814</v>
      </c>
      <c r="B2528" s="43" t="n">
        <v>51</v>
      </c>
      <c r="C2528" s="7" t="n">
        <v>4</v>
      </c>
      <c r="D2528" s="7" t="n">
        <v>16</v>
      </c>
      <c r="E2528" s="7" t="s">
        <v>134</v>
      </c>
    </row>
    <row r="2529" spans="1:10">
      <c r="A2529" t="s">
        <v>4</v>
      </c>
      <c r="B2529" s="4" t="s">
        <v>5</v>
      </c>
      <c r="C2529" s="4" t="s">
        <v>11</v>
      </c>
    </row>
    <row r="2530" spans="1:10">
      <c r="A2530" t="n">
        <v>24828</v>
      </c>
      <c r="B2530" s="24" t="n">
        <v>16</v>
      </c>
      <c r="C2530" s="7" t="n">
        <v>0</v>
      </c>
    </row>
    <row r="2531" spans="1:10">
      <c r="A2531" t="s">
        <v>4</v>
      </c>
      <c r="B2531" s="4" t="s">
        <v>5</v>
      </c>
      <c r="C2531" s="4" t="s">
        <v>11</v>
      </c>
      <c r="D2531" s="4" t="s">
        <v>110</v>
      </c>
      <c r="E2531" s="4" t="s">
        <v>7</v>
      </c>
      <c r="F2531" s="4" t="s">
        <v>7</v>
      </c>
    </row>
    <row r="2532" spans="1:10">
      <c r="A2532" t="n">
        <v>24831</v>
      </c>
      <c r="B2532" s="44" t="n">
        <v>26</v>
      </c>
      <c r="C2532" s="7" t="n">
        <v>16</v>
      </c>
      <c r="D2532" s="7" t="s">
        <v>303</v>
      </c>
      <c r="E2532" s="7" t="n">
        <v>2</v>
      </c>
      <c r="F2532" s="7" t="n">
        <v>0</v>
      </c>
    </row>
    <row r="2533" spans="1:10">
      <c r="A2533" t="s">
        <v>4</v>
      </c>
      <c r="B2533" s="4" t="s">
        <v>5</v>
      </c>
    </row>
    <row r="2534" spans="1:10">
      <c r="A2534" t="n">
        <v>24893</v>
      </c>
      <c r="B2534" s="36" t="n">
        <v>28</v>
      </c>
    </row>
    <row r="2535" spans="1:10">
      <c r="A2535" t="s">
        <v>4</v>
      </c>
      <c r="B2535" s="4" t="s">
        <v>5</v>
      </c>
      <c r="C2535" s="4" t="s">
        <v>15</v>
      </c>
    </row>
    <row r="2536" spans="1:10">
      <c r="A2536" t="n">
        <v>24894</v>
      </c>
      <c r="B2536" s="15" t="n">
        <v>3</v>
      </c>
      <c r="C2536" s="13" t="n">
        <f t="normal" ca="1">A2548</f>
        <v>0</v>
      </c>
    </row>
    <row r="2537" spans="1:10">
      <c r="A2537" t="s">
        <v>4</v>
      </c>
      <c r="B2537" s="4" t="s">
        <v>5</v>
      </c>
      <c r="C2537" s="4" t="s">
        <v>7</v>
      </c>
      <c r="D2537" s="45" t="s">
        <v>130</v>
      </c>
      <c r="E2537" s="4" t="s">
        <v>5</v>
      </c>
      <c r="F2537" s="4" t="s">
        <v>7</v>
      </c>
      <c r="G2537" s="4" t="s">
        <v>11</v>
      </c>
      <c r="H2537" s="45" t="s">
        <v>131</v>
      </c>
      <c r="I2537" s="4" t="s">
        <v>7</v>
      </c>
      <c r="J2537" s="4" t="s">
        <v>15</v>
      </c>
    </row>
    <row r="2538" spans="1:10">
      <c r="A2538" t="n">
        <v>24899</v>
      </c>
      <c r="B2538" s="12" t="n">
        <v>5</v>
      </c>
      <c r="C2538" s="7" t="n">
        <v>28</v>
      </c>
      <c r="D2538" s="45" t="s">
        <v>3</v>
      </c>
      <c r="E2538" s="46" t="n">
        <v>64</v>
      </c>
      <c r="F2538" s="7" t="n">
        <v>5</v>
      </c>
      <c r="G2538" s="7" t="n">
        <v>15</v>
      </c>
      <c r="H2538" s="45" t="s">
        <v>3</v>
      </c>
      <c r="I2538" s="7" t="n">
        <v>1</v>
      </c>
      <c r="J2538" s="13" t="n">
        <f t="normal" ca="1">A2548</f>
        <v>0</v>
      </c>
    </row>
    <row r="2539" spans="1:10">
      <c r="A2539" t="s">
        <v>4</v>
      </c>
      <c r="B2539" s="4" t="s">
        <v>5</v>
      </c>
      <c r="C2539" s="4" t="s">
        <v>7</v>
      </c>
      <c r="D2539" s="4" t="s">
        <v>11</v>
      </c>
      <c r="E2539" s="4" t="s">
        <v>8</v>
      </c>
    </row>
    <row r="2540" spans="1:10">
      <c r="A2540" t="n">
        <v>24910</v>
      </c>
      <c r="B2540" s="43" t="n">
        <v>51</v>
      </c>
      <c r="C2540" s="7" t="n">
        <v>4</v>
      </c>
      <c r="D2540" s="7" t="n">
        <v>15</v>
      </c>
      <c r="E2540" s="7" t="s">
        <v>166</v>
      </c>
    </row>
    <row r="2541" spans="1:10">
      <c r="A2541" t="s">
        <v>4</v>
      </c>
      <c r="B2541" s="4" t="s">
        <v>5</v>
      </c>
      <c r="C2541" s="4" t="s">
        <v>11</v>
      </c>
    </row>
    <row r="2542" spans="1:10">
      <c r="A2542" t="n">
        <v>24924</v>
      </c>
      <c r="B2542" s="24" t="n">
        <v>16</v>
      </c>
      <c r="C2542" s="7" t="n">
        <v>0</v>
      </c>
    </row>
    <row r="2543" spans="1:10">
      <c r="A2543" t="s">
        <v>4</v>
      </c>
      <c r="B2543" s="4" t="s">
        <v>5</v>
      </c>
      <c r="C2543" s="4" t="s">
        <v>11</v>
      </c>
      <c r="D2543" s="4" t="s">
        <v>110</v>
      </c>
      <c r="E2543" s="4" t="s">
        <v>7</v>
      </c>
      <c r="F2543" s="4" t="s">
        <v>7</v>
      </c>
    </row>
    <row r="2544" spans="1:10">
      <c r="A2544" t="n">
        <v>24927</v>
      </c>
      <c r="B2544" s="44" t="n">
        <v>26</v>
      </c>
      <c r="C2544" s="7" t="n">
        <v>15</v>
      </c>
      <c r="D2544" s="7" t="s">
        <v>304</v>
      </c>
      <c r="E2544" s="7" t="n">
        <v>2</v>
      </c>
      <c r="F2544" s="7" t="n">
        <v>0</v>
      </c>
    </row>
    <row r="2545" spans="1:10">
      <c r="A2545" t="s">
        <v>4</v>
      </c>
      <c r="B2545" s="4" t="s">
        <v>5</v>
      </c>
    </row>
    <row r="2546" spans="1:10">
      <c r="A2546" t="n">
        <v>24985</v>
      </c>
      <c r="B2546" s="36" t="n">
        <v>28</v>
      </c>
    </row>
    <row r="2547" spans="1:10">
      <c r="A2547" t="s">
        <v>4</v>
      </c>
      <c r="B2547" s="4" t="s">
        <v>5</v>
      </c>
      <c r="C2547" s="4" t="s">
        <v>11</v>
      </c>
    </row>
    <row r="2548" spans="1:10">
      <c r="A2548" t="n">
        <v>24986</v>
      </c>
      <c r="B2548" s="48" t="n">
        <v>12</v>
      </c>
      <c r="C2548" s="7" t="n">
        <v>8589</v>
      </c>
    </row>
    <row r="2549" spans="1:10">
      <c r="A2549" t="s">
        <v>4</v>
      </c>
      <c r="B2549" s="4" t="s">
        <v>5</v>
      </c>
      <c r="C2549" s="4" t="s">
        <v>7</v>
      </c>
    </row>
    <row r="2550" spans="1:10">
      <c r="A2550" t="n">
        <v>24989</v>
      </c>
      <c r="B2550" s="33" t="n">
        <v>23</v>
      </c>
      <c r="C2550" s="7" t="n">
        <v>10</v>
      </c>
    </row>
    <row r="2551" spans="1:10">
      <c r="A2551" t="s">
        <v>4</v>
      </c>
      <c r="B2551" s="4" t="s">
        <v>5</v>
      </c>
      <c r="C2551" s="4" t="s">
        <v>7</v>
      </c>
      <c r="D2551" s="4" t="s">
        <v>8</v>
      </c>
    </row>
    <row r="2552" spans="1:10">
      <c r="A2552" t="n">
        <v>24991</v>
      </c>
      <c r="B2552" s="8" t="n">
        <v>2</v>
      </c>
      <c r="C2552" s="7" t="n">
        <v>10</v>
      </c>
      <c r="D2552" s="7" t="s">
        <v>112</v>
      </c>
    </row>
    <row r="2553" spans="1:10">
      <c r="A2553" t="s">
        <v>4</v>
      </c>
      <c r="B2553" s="4" t="s">
        <v>5</v>
      </c>
      <c r="C2553" s="4" t="s">
        <v>7</v>
      </c>
    </row>
    <row r="2554" spans="1:10">
      <c r="A2554" t="n">
        <v>25014</v>
      </c>
      <c r="B2554" s="11" t="n">
        <v>74</v>
      </c>
      <c r="C2554" s="7" t="n">
        <v>46</v>
      </c>
    </row>
    <row r="2555" spans="1:10">
      <c r="A2555" t="s">
        <v>4</v>
      </c>
      <c r="B2555" s="4" t="s">
        <v>5</v>
      </c>
      <c r="C2555" s="4" t="s">
        <v>7</v>
      </c>
    </row>
    <row r="2556" spans="1:10">
      <c r="A2556" t="n">
        <v>25016</v>
      </c>
      <c r="B2556" s="11" t="n">
        <v>74</v>
      </c>
      <c r="C2556" s="7" t="n">
        <v>54</v>
      </c>
    </row>
    <row r="2557" spans="1:10">
      <c r="A2557" t="s">
        <v>4</v>
      </c>
      <c r="B2557" s="4" t="s">
        <v>5</v>
      </c>
    </row>
    <row r="2558" spans="1:10">
      <c r="A2558" t="n">
        <v>25018</v>
      </c>
      <c r="B2558" s="5" t="n">
        <v>1</v>
      </c>
    </row>
    <row r="2559" spans="1:10" s="3" customFormat="1" customHeight="0">
      <c r="A2559" s="3" t="s">
        <v>2</v>
      </c>
      <c r="B2559" s="3" t="s">
        <v>305</v>
      </c>
    </row>
    <row r="2560" spans="1:10">
      <c r="A2560" t="s">
        <v>4</v>
      </c>
      <c r="B2560" s="4" t="s">
        <v>5</v>
      </c>
      <c r="C2560" s="4" t="s">
        <v>11</v>
      </c>
      <c r="D2560" s="4" t="s">
        <v>14</v>
      </c>
    </row>
    <row r="2561" spans="1:4">
      <c r="A2561" t="n">
        <v>25020</v>
      </c>
      <c r="B2561" s="49" t="n">
        <v>43</v>
      </c>
      <c r="C2561" s="7" t="n">
        <v>65534</v>
      </c>
      <c r="D2561" s="7" t="n">
        <v>4096</v>
      </c>
    </row>
    <row r="2562" spans="1:4">
      <c r="A2562" t="s">
        <v>4</v>
      </c>
      <c r="B2562" s="4" t="s">
        <v>5</v>
      </c>
      <c r="C2562" s="4" t="s">
        <v>7</v>
      </c>
      <c r="D2562" s="4" t="s">
        <v>14</v>
      </c>
      <c r="E2562" s="4" t="s">
        <v>7</v>
      </c>
      <c r="F2562" s="4" t="s">
        <v>15</v>
      </c>
    </row>
    <row r="2563" spans="1:4">
      <c r="A2563" t="n">
        <v>25027</v>
      </c>
      <c r="B2563" s="12" t="n">
        <v>5</v>
      </c>
      <c r="C2563" s="7" t="n">
        <v>0</v>
      </c>
      <c r="D2563" s="7" t="n">
        <v>1</v>
      </c>
      <c r="E2563" s="7" t="n">
        <v>1</v>
      </c>
      <c r="F2563" s="13" t="n">
        <f t="normal" ca="1">A2581</f>
        <v>0</v>
      </c>
    </row>
    <row r="2564" spans="1:4">
      <c r="A2564" t="s">
        <v>4</v>
      </c>
      <c r="B2564" s="4" t="s">
        <v>5</v>
      </c>
      <c r="C2564" s="4" t="s">
        <v>11</v>
      </c>
      <c r="D2564" s="4" t="s">
        <v>7</v>
      </c>
    </row>
    <row r="2565" spans="1:4">
      <c r="A2565" t="n">
        <v>25038</v>
      </c>
      <c r="B2565" s="57" t="n">
        <v>96</v>
      </c>
      <c r="C2565" s="7" t="n">
        <v>65534</v>
      </c>
      <c r="D2565" s="7" t="n">
        <v>1</v>
      </c>
    </row>
    <row r="2566" spans="1:4">
      <c r="A2566" t="s">
        <v>4</v>
      </c>
      <c r="B2566" s="4" t="s">
        <v>5</v>
      </c>
      <c r="C2566" s="4" t="s">
        <v>11</v>
      </c>
      <c r="D2566" s="4" t="s">
        <v>7</v>
      </c>
      <c r="E2566" s="4" t="s">
        <v>13</v>
      </c>
      <c r="F2566" s="4" t="s">
        <v>13</v>
      </c>
      <c r="G2566" s="4" t="s">
        <v>13</v>
      </c>
    </row>
    <row r="2567" spans="1:4">
      <c r="A2567" t="n">
        <v>25042</v>
      </c>
      <c r="B2567" s="57" t="n">
        <v>96</v>
      </c>
      <c r="C2567" s="7" t="n">
        <v>65534</v>
      </c>
      <c r="D2567" s="7" t="n">
        <v>2</v>
      </c>
      <c r="E2567" s="7" t="n">
        <v>-155.380004882813</v>
      </c>
      <c r="F2567" s="7" t="n">
        <v>99.2699966430664</v>
      </c>
      <c r="G2567" s="7" t="n">
        <v>271.660003662109</v>
      </c>
    </row>
    <row r="2568" spans="1:4">
      <c r="A2568" t="s">
        <v>4</v>
      </c>
      <c r="B2568" s="4" t="s">
        <v>5</v>
      </c>
      <c r="C2568" s="4" t="s">
        <v>11</v>
      </c>
      <c r="D2568" s="4" t="s">
        <v>7</v>
      </c>
      <c r="E2568" s="4" t="s">
        <v>13</v>
      </c>
      <c r="F2568" s="4" t="s">
        <v>13</v>
      </c>
      <c r="G2568" s="4" t="s">
        <v>13</v>
      </c>
    </row>
    <row r="2569" spans="1:4">
      <c r="A2569" t="n">
        <v>25058</v>
      </c>
      <c r="B2569" s="57" t="n">
        <v>96</v>
      </c>
      <c r="C2569" s="7" t="n">
        <v>65534</v>
      </c>
      <c r="D2569" s="7" t="n">
        <v>2</v>
      </c>
      <c r="E2569" s="7" t="n">
        <v>-159.009994506836</v>
      </c>
      <c r="F2569" s="7" t="n">
        <v>99.2699966430664</v>
      </c>
      <c r="G2569" s="7" t="n">
        <v>281.429992675781</v>
      </c>
    </row>
    <row r="2570" spans="1:4">
      <c r="A2570" t="s">
        <v>4</v>
      </c>
      <c r="B2570" s="4" t="s">
        <v>5</v>
      </c>
      <c r="C2570" s="4" t="s">
        <v>11</v>
      </c>
      <c r="D2570" s="4" t="s">
        <v>7</v>
      </c>
      <c r="E2570" s="4" t="s">
        <v>13</v>
      </c>
      <c r="F2570" s="4" t="s">
        <v>13</v>
      </c>
      <c r="G2570" s="4" t="s">
        <v>13</v>
      </c>
    </row>
    <row r="2571" spans="1:4">
      <c r="A2571" t="n">
        <v>25074</v>
      </c>
      <c r="B2571" s="57" t="n">
        <v>96</v>
      </c>
      <c r="C2571" s="7" t="n">
        <v>65534</v>
      </c>
      <c r="D2571" s="7" t="n">
        <v>2</v>
      </c>
      <c r="E2571" s="7" t="n">
        <v>-150.179992675781</v>
      </c>
      <c r="F2571" s="7" t="n">
        <v>99.2699966430664</v>
      </c>
      <c r="G2571" s="7" t="n">
        <v>284.059997558594</v>
      </c>
    </row>
    <row r="2572" spans="1:4">
      <c r="A2572" t="s">
        <v>4</v>
      </c>
      <c r="B2572" s="4" t="s">
        <v>5</v>
      </c>
      <c r="C2572" s="4" t="s">
        <v>11</v>
      </c>
      <c r="D2572" s="4" t="s">
        <v>7</v>
      </c>
      <c r="E2572" s="4" t="s">
        <v>13</v>
      </c>
      <c r="F2572" s="4" t="s">
        <v>13</v>
      </c>
      <c r="G2572" s="4" t="s">
        <v>13</v>
      </c>
    </row>
    <row r="2573" spans="1:4">
      <c r="A2573" t="n">
        <v>25090</v>
      </c>
      <c r="B2573" s="57" t="n">
        <v>96</v>
      </c>
      <c r="C2573" s="7" t="n">
        <v>65534</v>
      </c>
      <c r="D2573" s="7" t="n">
        <v>2</v>
      </c>
      <c r="E2573" s="7" t="n">
        <v>-147.449996948242</v>
      </c>
      <c r="F2573" s="7" t="n">
        <v>99.2699966430664</v>
      </c>
      <c r="G2573" s="7" t="n">
        <v>276.369995117188</v>
      </c>
    </row>
    <row r="2574" spans="1:4">
      <c r="A2574" t="s">
        <v>4</v>
      </c>
      <c r="B2574" s="4" t="s">
        <v>5</v>
      </c>
      <c r="C2574" s="4" t="s">
        <v>11</v>
      </c>
      <c r="D2574" s="4" t="s">
        <v>7</v>
      </c>
      <c r="E2574" s="4" t="s">
        <v>14</v>
      </c>
      <c r="F2574" s="4" t="s">
        <v>7</v>
      </c>
      <c r="G2574" s="4" t="s">
        <v>11</v>
      </c>
    </row>
    <row r="2575" spans="1:4">
      <c r="A2575" t="n">
        <v>25106</v>
      </c>
      <c r="B2575" s="57" t="n">
        <v>96</v>
      </c>
      <c r="C2575" s="7" t="n">
        <v>65534</v>
      </c>
      <c r="D2575" s="7" t="n">
        <v>3</v>
      </c>
      <c r="E2575" s="7" t="n">
        <v>1077097267</v>
      </c>
      <c r="F2575" s="7" t="n">
        <v>2</v>
      </c>
      <c r="G2575" s="7" t="n">
        <v>128</v>
      </c>
    </row>
    <row r="2576" spans="1:4">
      <c r="A2576" t="s">
        <v>4</v>
      </c>
      <c r="B2576" s="4" t="s">
        <v>5</v>
      </c>
      <c r="C2576" s="4" t="s">
        <v>11</v>
      </c>
      <c r="D2576" s="4" t="s">
        <v>7</v>
      </c>
    </row>
    <row r="2577" spans="1:7">
      <c r="A2577" t="n">
        <v>25117</v>
      </c>
      <c r="B2577" s="58" t="n">
        <v>56</v>
      </c>
      <c r="C2577" s="7" t="n">
        <v>65534</v>
      </c>
      <c r="D2577" s="7" t="n">
        <v>0</v>
      </c>
    </row>
    <row r="2578" spans="1:7">
      <c r="A2578" t="s">
        <v>4</v>
      </c>
      <c r="B2578" s="4" t="s">
        <v>5</v>
      </c>
      <c r="C2578" s="4" t="s">
        <v>15</v>
      </c>
    </row>
    <row r="2579" spans="1:7">
      <c r="A2579" t="n">
        <v>25121</v>
      </c>
      <c r="B2579" s="15" t="n">
        <v>3</v>
      </c>
      <c r="C2579" s="13" t="n">
        <f t="normal" ca="1">A2563</f>
        <v>0</v>
      </c>
    </row>
    <row r="2580" spans="1:7">
      <c r="A2580" t="s">
        <v>4</v>
      </c>
      <c r="B2580" s="4" t="s">
        <v>5</v>
      </c>
    </row>
    <row r="2581" spans="1:7">
      <c r="A2581" t="n">
        <v>25126</v>
      </c>
      <c r="B2581" s="5" t="n">
        <v>1</v>
      </c>
    </row>
    <row r="2582" spans="1:7" s="3" customFormat="1" customHeight="0">
      <c r="A2582" s="3" t="s">
        <v>2</v>
      </c>
      <c r="B2582" s="3" t="s">
        <v>306</v>
      </c>
    </row>
    <row r="2583" spans="1:7">
      <c r="A2583" t="s">
        <v>4</v>
      </c>
      <c r="B2583" s="4" t="s">
        <v>5</v>
      </c>
      <c r="C2583" s="4" t="s">
        <v>7</v>
      </c>
      <c r="D2583" s="4" t="s">
        <v>11</v>
      </c>
      <c r="E2583" s="4" t="s">
        <v>7</v>
      </c>
      <c r="F2583" s="4" t="s">
        <v>7</v>
      </c>
      <c r="G2583" s="4" t="s">
        <v>7</v>
      </c>
      <c r="H2583" s="4" t="s">
        <v>11</v>
      </c>
      <c r="I2583" s="4" t="s">
        <v>15</v>
      </c>
      <c r="J2583" s="4" t="s">
        <v>15</v>
      </c>
    </row>
    <row r="2584" spans="1:7">
      <c r="A2584" t="n">
        <v>25128</v>
      </c>
      <c r="B2584" s="41" t="n">
        <v>6</v>
      </c>
      <c r="C2584" s="7" t="n">
        <v>33</v>
      </c>
      <c r="D2584" s="7" t="n">
        <v>65534</v>
      </c>
      <c r="E2584" s="7" t="n">
        <v>9</v>
      </c>
      <c r="F2584" s="7" t="n">
        <v>1</v>
      </c>
      <c r="G2584" s="7" t="n">
        <v>1</v>
      </c>
      <c r="H2584" s="7" t="n">
        <v>2</v>
      </c>
      <c r="I2584" s="13" t="n">
        <f t="normal" ca="1">A2586</f>
        <v>0</v>
      </c>
      <c r="J2584" s="13" t="n">
        <f t="normal" ca="1">A2592</f>
        <v>0</v>
      </c>
    </row>
    <row r="2585" spans="1:7">
      <c r="A2585" t="s">
        <v>4</v>
      </c>
      <c r="B2585" s="4" t="s">
        <v>5</v>
      </c>
      <c r="C2585" s="4" t="s">
        <v>11</v>
      </c>
      <c r="D2585" s="4" t="s">
        <v>13</v>
      </c>
      <c r="E2585" s="4" t="s">
        <v>13</v>
      </c>
      <c r="F2585" s="4" t="s">
        <v>13</v>
      </c>
      <c r="G2585" s="4" t="s">
        <v>13</v>
      </c>
    </row>
    <row r="2586" spans="1:7">
      <c r="A2586" t="n">
        <v>25145</v>
      </c>
      <c r="B2586" s="42" t="n">
        <v>46</v>
      </c>
      <c r="C2586" s="7" t="n">
        <v>65534</v>
      </c>
      <c r="D2586" s="7" t="n">
        <v>-151.119995117188</v>
      </c>
      <c r="E2586" s="7" t="n">
        <v>99.2699966430664</v>
      </c>
      <c r="F2586" s="7" t="n">
        <v>266.910003662109</v>
      </c>
      <c r="G2586" s="7" t="n">
        <v>148.899993896484</v>
      </c>
    </row>
    <row r="2587" spans="1:7">
      <c r="A2587" t="s">
        <v>4</v>
      </c>
      <c r="B2587" s="4" t="s">
        <v>5</v>
      </c>
      <c r="C2587" s="4" t="s">
        <v>7</v>
      </c>
      <c r="D2587" s="4" t="s">
        <v>11</v>
      </c>
      <c r="E2587" s="4" t="s">
        <v>14</v>
      </c>
    </row>
    <row r="2588" spans="1:7">
      <c r="A2588" t="n">
        <v>25164</v>
      </c>
      <c r="B2588" s="11" t="n">
        <v>74</v>
      </c>
      <c r="C2588" s="7" t="n">
        <v>33</v>
      </c>
      <c r="D2588" s="7" t="n">
        <v>65534</v>
      </c>
      <c r="E2588" s="7" t="n">
        <v>1114636288</v>
      </c>
    </row>
    <row r="2589" spans="1:7">
      <c r="A2589" t="s">
        <v>4</v>
      </c>
      <c r="B2589" s="4" t="s">
        <v>5</v>
      </c>
      <c r="C2589" s="4" t="s">
        <v>15</v>
      </c>
    </row>
    <row r="2590" spans="1:7">
      <c r="A2590" t="n">
        <v>25172</v>
      </c>
      <c r="B2590" s="15" t="n">
        <v>3</v>
      </c>
      <c r="C2590" s="13" t="n">
        <f t="normal" ca="1">A2592</f>
        <v>0</v>
      </c>
    </row>
    <row r="2591" spans="1:7">
      <c r="A2591" t="s">
        <v>4</v>
      </c>
      <c r="B2591" s="4" t="s">
        <v>5</v>
      </c>
    </row>
    <row r="2592" spans="1:7">
      <c r="A2592" t="n">
        <v>25177</v>
      </c>
      <c r="B2592" s="5" t="n">
        <v>1</v>
      </c>
    </row>
    <row r="2593" spans="1:10" s="3" customFormat="1" customHeight="0">
      <c r="A2593" s="3" t="s">
        <v>2</v>
      </c>
      <c r="B2593" s="3" t="s">
        <v>307</v>
      </c>
    </row>
    <row r="2594" spans="1:10">
      <c r="A2594" t="s">
        <v>4</v>
      </c>
      <c r="B2594" s="4" t="s">
        <v>5</v>
      </c>
      <c r="C2594" s="4" t="s">
        <v>7</v>
      </c>
      <c r="D2594" s="4" t="s">
        <v>11</v>
      </c>
      <c r="E2594" s="4" t="s">
        <v>7</v>
      </c>
      <c r="F2594" s="4" t="s">
        <v>15</v>
      </c>
    </row>
    <row r="2595" spans="1:10">
      <c r="A2595" t="n">
        <v>25180</v>
      </c>
      <c r="B2595" s="12" t="n">
        <v>5</v>
      </c>
      <c r="C2595" s="7" t="n">
        <v>30</v>
      </c>
      <c r="D2595" s="7" t="n">
        <v>10225</v>
      </c>
      <c r="E2595" s="7" t="n">
        <v>1</v>
      </c>
      <c r="F2595" s="13" t="n">
        <f t="normal" ca="1">A2599</f>
        <v>0</v>
      </c>
    </row>
    <row r="2596" spans="1:10">
      <c r="A2596" t="s">
        <v>4</v>
      </c>
      <c r="B2596" s="4" t="s">
        <v>5</v>
      </c>
      <c r="C2596" s="4" t="s">
        <v>15</v>
      </c>
    </row>
    <row r="2597" spans="1:10">
      <c r="A2597" t="n">
        <v>25189</v>
      </c>
      <c r="B2597" s="15" t="n">
        <v>3</v>
      </c>
      <c r="C2597" s="13" t="n">
        <f t="normal" ca="1">A2637</f>
        <v>0</v>
      </c>
    </row>
    <row r="2598" spans="1:10">
      <c r="A2598" t="s">
        <v>4</v>
      </c>
      <c r="B2598" s="4" t="s">
        <v>5</v>
      </c>
      <c r="C2598" s="4" t="s">
        <v>7</v>
      </c>
      <c r="D2598" s="4" t="s">
        <v>11</v>
      </c>
      <c r="E2598" s="4" t="s">
        <v>7</v>
      </c>
      <c r="F2598" s="4" t="s">
        <v>15</v>
      </c>
    </row>
    <row r="2599" spans="1:10">
      <c r="A2599" t="n">
        <v>25194</v>
      </c>
      <c r="B2599" s="12" t="n">
        <v>5</v>
      </c>
      <c r="C2599" s="7" t="n">
        <v>30</v>
      </c>
      <c r="D2599" s="7" t="n">
        <v>9724</v>
      </c>
      <c r="E2599" s="7" t="n">
        <v>1</v>
      </c>
      <c r="F2599" s="13" t="n">
        <f t="normal" ca="1">A2603</f>
        <v>0</v>
      </c>
    </row>
    <row r="2600" spans="1:10">
      <c r="A2600" t="s">
        <v>4</v>
      </c>
      <c r="B2600" s="4" t="s">
        <v>5</v>
      </c>
      <c r="C2600" s="4" t="s">
        <v>15</v>
      </c>
    </row>
    <row r="2601" spans="1:10">
      <c r="A2601" t="n">
        <v>25203</v>
      </c>
      <c r="B2601" s="15" t="n">
        <v>3</v>
      </c>
      <c r="C2601" s="13" t="n">
        <f t="normal" ca="1">A2637</f>
        <v>0</v>
      </c>
    </row>
    <row r="2602" spans="1:10">
      <c r="A2602" t="s">
        <v>4</v>
      </c>
      <c r="B2602" s="4" t="s">
        <v>5</v>
      </c>
      <c r="C2602" s="4" t="s">
        <v>7</v>
      </c>
      <c r="D2602" s="4" t="s">
        <v>11</v>
      </c>
      <c r="E2602" s="4" t="s">
        <v>7</v>
      </c>
      <c r="F2602" s="4" t="s">
        <v>15</v>
      </c>
    </row>
    <row r="2603" spans="1:10">
      <c r="A2603" t="n">
        <v>25208</v>
      </c>
      <c r="B2603" s="12" t="n">
        <v>5</v>
      </c>
      <c r="C2603" s="7" t="n">
        <v>30</v>
      </c>
      <c r="D2603" s="7" t="n">
        <v>9721</v>
      </c>
      <c r="E2603" s="7" t="n">
        <v>1</v>
      </c>
      <c r="F2603" s="13" t="n">
        <f t="normal" ca="1">A2607</f>
        <v>0</v>
      </c>
    </row>
    <row r="2604" spans="1:10">
      <c r="A2604" t="s">
        <v>4</v>
      </c>
      <c r="B2604" s="4" t="s">
        <v>5</v>
      </c>
      <c r="C2604" s="4" t="s">
        <v>15</v>
      </c>
    </row>
    <row r="2605" spans="1:10">
      <c r="A2605" t="n">
        <v>25217</v>
      </c>
      <c r="B2605" s="15" t="n">
        <v>3</v>
      </c>
      <c r="C2605" s="13" t="n">
        <f t="normal" ca="1">A2637</f>
        <v>0</v>
      </c>
    </row>
    <row r="2606" spans="1:10">
      <c r="A2606" t="s">
        <v>4</v>
      </c>
      <c r="B2606" s="4" t="s">
        <v>5</v>
      </c>
      <c r="C2606" s="4" t="s">
        <v>7</v>
      </c>
      <c r="D2606" s="4" t="s">
        <v>11</v>
      </c>
      <c r="E2606" s="4" t="s">
        <v>7</v>
      </c>
      <c r="F2606" s="4" t="s">
        <v>15</v>
      </c>
    </row>
    <row r="2607" spans="1:10">
      <c r="A2607" t="n">
        <v>25222</v>
      </c>
      <c r="B2607" s="12" t="n">
        <v>5</v>
      </c>
      <c r="C2607" s="7" t="n">
        <v>30</v>
      </c>
      <c r="D2607" s="7" t="n">
        <v>9712</v>
      </c>
      <c r="E2607" s="7" t="n">
        <v>1</v>
      </c>
      <c r="F2607" s="13" t="n">
        <f t="normal" ca="1">A2611</f>
        <v>0</v>
      </c>
    </row>
    <row r="2608" spans="1:10">
      <c r="A2608" t="s">
        <v>4</v>
      </c>
      <c r="B2608" s="4" t="s">
        <v>5</v>
      </c>
      <c r="C2608" s="4" t="s">
        <v>15</v>
      </c>
    </row>
    <row r="2609" spans="1:6">
      <c r="A2609" t="n">
        <v>25231</v>
      </c>
      <c r="B2609" s="15" t="n">
        <v>3</v>
      </c>
      <c r="C2609" s="13" t="n">
        <f t="normal" ca="1">A2637</f>
        <v>0</v>
      </c>
    </row>
    <row r="2610" spans="1:6">
      <c r="A2610" t="s">
        <v>4</v>
      </c>
      <c r="B2610" s="4" t="s">
        <v>5</v>
      </c>
      <c r="C2610" s="4" t="s">
        <v>7</v>
      </c>
      <c r="D2610" s="4" t="s">
        <v>11</v>
      </c>
      <c r="E2610" s="4" t="s">
        <v>7</v>
      </c>
      <c r="F2610" s="4" t="s">
        <v>15</v>
      </c>
    </row>
    <row r="2611" spans="1:6">
      <c r="A2611" t="n">
        <v>25236</v>
      </c>
      <c r="B2611" s="12" t="n">
        <v>5</v>
      </c>
      <c r="C2611" s="7" t="n">
        <v>30</v>
      </c>
      <c r="D2611" s="7" t="n">
        <v>8952</v>
      </c>
      <c r="E2611" s="7" t="n">
        <v>1</v>
      </c>
      <c r="F2611" s="13" t="n">
        <f t="normal" ca="1">A2635</f>
        <v>0</v>
      </c>
    </row>
    <row r="2612" spans="1:6">
      <c r="A2612" t="s">
        <v>4</v>
      </c>
      <c r="B2612" s="4" t="s">
        <v>5</v>
      </c>
      <c r="C2612" s="4" t="s">
        <v>7</v>
      </c>
      <c r="D2612" s="4" t="s">
        <v>11</v>
      </c>
      <c r="E2612" s="4" t="s">
        <v>7</v>
      </c>
      <c r="F2612" s="4" t="s">
        <v>7</v>
      </c>
      <c r="G2612" s="4" t="s">
        <v>15</v>
      </c>
    </row>
    <row r="2613" spans="1:6">
      <c r="A2613" t="n">
        <v>25245</v>
      </c>
      <c r="B2613" s="12" t="n">
        <v>5</v>
      </c>
      <c r="C2613" s="7" t="n">
        <v>30</v>
      </c>
      <c r="D2613" s="7" t="n">
        <v>8599</v>
      </c>
      <c r="E2613" s="7" t="n">
        <v>8</v>
      </c>
      <c r="F2613" s="7" t="n">
        <v>1</v>
      </c>
      <c r="G2613" s="13" t="n">
        <f t="normal" ca="1">A2619</f>
        <v>0</v>
      </c>
    </row>
    <row r="2614" spans="1:6">
      <c r="A2614" t="s">
        <v>4</v>
      </c>
      <c r="B2614" s="4" t="s">
        <v>5</v>
      </c>
      <c r="C2614" s="4" t="s">
        <v>7</v>
      </c>
      <c r="D2614" s="4" t="s">
        <v>8</v>
      </c>
    </row>
    <row r="2615" spans="1:6">
      <c r="A2615" t="n">
        <v>25255</v>
      </c>
      <c r="B2615" s="8" t="n">
        <v>2</v>
      </c>
      <c r="C2615" s="7" t="n">
        <v>11</v>
      </c>
      <c r="D2615" s="7" t="s">
        <v>182</v>
      </c>
    </row>
    <row r="2616" spans="1:6">
      <c r="A2616" t="s">
        <v>4</v>
      </c>
      <c r="B2616" s="4" t="s">
        <v>5</v>
      </c>
      <c r="C2616" s="4" t="s">
        <v>15</v>
      </c>
    </row>
    <row r="2617" spans="1:6">
      <c r="A2617" t="n">
        <v>25270</v>
      </c>
      <c r="B2617" s="15" t="n">
        <v>3</v>
      </c>
      <c r="C2617" s="13" t="n">
        <f t="normal" ca="1">A2633</f>
        <v>0</v>
      </c>
    </row>
    <row r="2618" spans="1:6">
      <c r="A2618" t="s">
        <v>4</v>
      </c>
      <c r="B2618" s="4" t="s">
        <v>5</v>
      </c>
      <c r="C2618" s="4" t="s">
        <v>11</v>
      </c>
      <c r="D2618" s="4" t="s">
        <v>7</v>
      </c>
      <c r="E2618" s="4" t="s">
        <v>7</v>
      </c>
      <c r="F2618" s="4" t="s">
        <v>8</v>
      </c>
    </row>
    <row r="2619" spans="1:6">
      <c r="A2619" t="n">
        <v>25275</v>
      </c>
      <c r="B2619" s="17" t="n">
        <v>20</v>
      </c>
      <c r="C2619" s="7" t="n">
        <v>65534</v>
      </c>
      <c r="D2619" s="7" t="n">
        <v>3</v>
      </c>
      <c r="E2619" s="7" t="n">
        <v>10</v>
      </c>
      <c r="F2619" s="7" t="s">
        <v>124</v>
      </c>
    </row>
    <row r="2620" spans="1:6">
      <c r="A2620" t="s">
        <v>4</v>
      </c>
      <c r="B2620" s="4" t="s">
        <v>5</v>
      </c>
      <c r="C2620" s="4" t="s">
        <v>11</v>
      </c>
    </row>
    <row r="2621" spans="1:6">
      <c r="A2621" t="n">
        <v>25296</v>
      </c>
      <c r="B2621" s="24" t="n">
        <v>16</v>
      </c>
      <c r="C2621" s="7" t="n">
        <v>0</v>
      </c>
    </row>
    <row r="2622" spans="1:6">
      <c r="A2622" t="s">
        <v>4</v>
      </c>
      <c r="B2622" s="4" t="s">
        <v>5</v>
      </c>
      <c r="C2622" s="4" t="s">
        <v>7</v>
      </c>
      <c r="D2622" s="4" t="s">
        <v>11</v>
      </c>
    </row>
    <row r="2623" spans="1:6">
      <c r="A2623" t="n">
        <v>25299</v>
      </c>
      <c r="B2623" s="30" t="n">
        <v>22</v>
      </c>
      <c r="C2623" s="7" t="n">
        <v>10</v>
      </c>
      <c r="D2623" s="7" t="n">
        <v>0</v>
      </c>
    </row>
    <row r="2624" spans="1:6">
      <c r="A2624" t="s">
        <v>4</v>
      </c>
      <c r="B2624" s="4" t="s">
        <v>5</v>
      </c>
      <c r="C2624" s="4" t="s">
        <v>7</v>
      </c>
      <c r="D2624" s="4" t="s">
        <v>11</v>
      </c>
      <c r="E2624" s="4" t="s">
        <v>8</v>
      </c>
    </row>
    <row r="2625" spans="1:7">
      <c r="A2625" t="n">
        <v>25303</v>
      </c>
      <c r="B2625" s="43" t="n">
        <v>51</v>
      </c>
      <c r="C2625" s="7" t="n">
        <v>4</v>
      </c>
      <c r="D2625" s="7" t="n">
        <v>5330</v>
      </c>
      <c r="E2625" s="7" t="s">
        <v>125</v>
      </c>
    </row>
    <row r="2626" spans="1:7">
      <c r="A2626" t="s">
        <v>4</v>
      </c>
      <c r="B2626" s="4" t="s">
        <v>5</v>
      </c>
      <c r="C2626" s="4" t="s">
        <v>11</v>
      </c>
    </row>
    <row r="2627" spans="1:7">
      <c r="A2627" t="n">
        <v>25316</v>
      </c>
      <c r="B2627" s="24" t="n">
        <v>16</v>
      </c>
      <c r="C2627" s="7" t="n">
        <v>0</v>
      </c>
    </row>
    <row r="2628" spans="1:7">
      <c r="A2628" t="s">
        <v>4</v>
      </c>
      <c r="B2628" s="4" t="s">
        <v>5</v>
      </c>
      <c r="C2628" s="4" t="s">
        <v>11</v>
      </c>
      <c r="D2628" s="4" t="s">
        <v>110</v>
      </c>
      <c r="E2628" s="4" t="s">
        <v>7</v>
      </c>
      <c r="F2628" s="4" t="s">
        <v>7</v>
      </c>
      <c r="G2628" s="4" t="s">
        <v>110</v>
      </c>
      <c r="H2628" s="4" t="s">
        <v>7</v>
      </c>
      <c r="I2628" s="4" t="s">
        <v>7</v>
      </c>
      <c r="J2628" s="4" t="s">
        <v>110</v>
      </c>
      <c r="K2628" s="4" t="s">
        <v>7</v>
      </c>
      <c r="L2628" s="4" t="s">
        <v>7</v>
      </c>
    </row>
    <row r="2629" spans="1:7">
      <c r="A2629" t="n">
        <v>25319</v>
      </c>
      <c r="B2629" s="44" t="n">
        <v>26</v>
      </c>
      <c r="C2629" s="7" t="n">
        <v>5330</v>
      </c>
      <c r="D2629" s="7" t="s">
        <v>308</v>
      </c>
      <c r="E2629" s="7" t="n">
        <v>2</v>
      </c>
      <c r="F2629" s="7" t="n">
        <v>3</v>
      </c>
      <c r="G2629" s="7" t="s">
        <v>309</v>
      </c>
      <c r="H2629" s="7" t="n">
        <v>2</v>
      </c>
      <c r="I2629" s="7" t="n">
        <v>3</v>
      </c>
      <c r="J2629" s="7" t="s">
        <v>310</v>
      </c>
      <c r="K2629" s="7" t="n">
        <v>2</v>
      </c>
      <c r="L2629" s="7" t="n">
        <v>0</v>
      </c>
    </row>
    <row r="2630" spans="1:7">
      <c r="A2630" t="s">
        <v>4</v>
      </c>
      <c r="B2630" s="4" t="s">
        <v>5</v>
      </c>
    </row>
    <row r="2631" spans="1:7">
      <c r="A2631" t="n">
        <v>25402</v>
      </c>
      <c r="B2631" s="36" t="n">
        <v>28</v>
      </c>
    </row>
    <row r="2632" spans="1:7">
      <c r="A2632" t="s">
        <v>4</v>
      </c>
      <c r="B2632" s="4" t="s">
        <v>5</v>
      </c>
      <c r="C2632" s="4" t="s">
        <v>15</v>
      </c>
    </row>
    <row r="2633" spans="1:7">
      <c r="A2633" t="n">
        <v>25403</v>
      </c>
      <c r="B2633" s="15" t="n">
        <v>3</v>
      </c>
      <c r="C2633" s="13" t="n">
        <f t="normal" ca="1">A2637</f>
        <v>0</v>
      </c>
    </row>
    <row r="2634" spans="1:7">
      <c r="A2634" t="s">
        <v>4</v>
      </c>
      <c r="B2634" s="4" t="s">
        <v>5</v>
      </c>
      <c r="C2634" s="4" t="s">
        <v>7</v>
      </c>
      <c r="D2634" s="4" t="s">
        <v>11</v>
      </c>
      <c r="E2634" s="4" t="s">
        <v>7</v>
      </c>
      <c r="F2634" s="4" t="s">
        <v>15</v>
      </c>
    </row>
    <row r="2635" spans="1:7">
      <c r="A2635" t="n">
        <v>25408</v>
      </c>
      <c r="B2635" s="12" t="n">
        <v>5</v>
      </c>
      <c r="C2635" s="7" t="n">
        <v>30</v>
      </c>
      <c r="D2635" s="7" t="n">
        <v>8951</v>
      </c>
      <c r="E2635" s="7" t="n">
        <v>1</v>
      </c>
      <c r="F2635" s="13" t="n">
        <f t="normal" ca="1">A2637</f>
        <v>0</v>
      </c>
    </row>
    <row r="2636" spans="1:7">
      <c r="A2636" t="s">
        <v>4</v>
      </c>
      <c r="B2636" s="4" t="s">
        <v>5</v>
      </c>
      <c r="C2636" s="4" t="s">
        <v>7</v>
      </c>
    </row>
    <row r="2637" spans="1:7">
      <c r="A2637" t="n">
        <v>25417</v>
      </c>
      <c r="B2637" s="33" t="n">
        <v>23</v>
      </c>
      <c r="C2637" s="7" t="n">
        <v>10</v>
      </c>
    </row>
    <row r="2638" spans="1:7">
      <c r="A2638" t="s">
        <v>4</v>
      </c>
      <c r="B2638" s="4" t="s">
        <v>5</v>
      </c>
      <c r="C2638" s="4" t="s">
        <v>7</v>
      </c>
      <c r="D2638" s="4" t="s">
        <v>8</v>
      </c>
    </row>
    <row r="2639" spans="1:7">
      <c r="A2639" t="n">
        <v>25419</v>
      </c>
      <c r="B2639" s="8" t="n">
        <v>2</v>
      </c>
      <c r="C2639" s="7" t="n">
        <v>10</v>
      </c>
      <c r="D2639" s="7" t="s">
        <v>112</v>
      </c>
    </row>
    <row r="2640" spans="1:7">
      <c r="A2640" t="s">
        <v>4</v>
      </c>
      <c r="B2640" s="4" t="s">
        <v>5</v>
      </c>
      <c r="C2640" s="4" t="s">
        <v>7</v>
      </c>
    </row>
    <row r="2641" spans="1:12">
      <c r="A2641" t="n">
        <v>25442</v>
      </c>
      <c r="B2641" s="11" t="n">
        <v>74</v>
      </c>
      <c r="C2641" s="7" t="n">
        <v>46</v>
      </c>
    </row>
    <row r="2642" spans="1:12">
      <c r="A2642" t="s">
        <v>4</v>
      </c>
      <c r="B2642" s="4" t="s">
        <v>5</v>
      </c>
      <c r="C2642" s="4" t="s">
        <v>7</v>
      </c>
    </row>
    <row r="2643" spans="1:12">
      <c r="A2643" t="n">
        <v>25444</v>
      </c>
      <c r="B2643" s="11" t="n">
        <v>74</v>
      </c>
      <c r="C2643" s="7" t="n">
        <v>54</v>
      </c>
    </row>
    <row r="2644" spans="1:12">
      <c r="A2644" t="s">
        <v>4</v>
      </c>
      <c r="B2644" s="4" t="s">
        <v>5</v>
      </c>
    </row>
    <row r="2645" spans="1:12">
      <c r="A2645" t="n">
        <v>25446</v>
      </c>
      <c r="B2645" s="5" t="n">
        <v>1</v>
      </c>
    </row>
    <row r="2646" spans="1:12" s="3" customFormat="1" customHeight="0">
      <c r="A2646" s="3" t="s">
        <v>2</v>
      </c>
      <c r="B2646" s="3" t="s">
        <v>311</v>
      </c>
    </row>
    <row r="2647" spans="1:12">
      <c r="A2647" t="s">
        <v>4</v>
      </c>
      <c r="B2647" s="4" t="s">
        <v>5</v>
      </c>
      <c r="C2647" s="4" t="s">
        <v>11</v>
      </c>
      <c r="D2647" s="4" t="s">
        <v>7</v>
      </c>
      <c r="E2647" s="4" t="s">
        <v>7</v>
      </c>
      <c r="F2647" s="4" t="s">
        <v>8</v>
      </c>
    </row>
    <row r="2648" spans="1:12">
      <c r="A2648" t="n">
        <v>25448</v>
      </c>
      <c r="B2648" s="17" t="n">
        <v>20</v>
      </c>
      <c r="C2648" s="7" t="n">
        <v>5330</v>
      </c>
      <c r="D2648" s="7" t="n">
        <v>3</v>
      </c>
      <c r="E2648" s="7" t="n">
        <v>10</v>
      </c>
      <c r="F2648" s="7" t="s">
        <v>124</v>
      </c>
    </row>
    <row r="2649" spans="1:12">
      <c r="A2649" t="s">
        <v>4</v>
      </c>
      <c r="B2649" s="4" t="s">
        <v>5</v>
      </c>
      <c r="C2649" s="4" t="s">
        <v>11</v>
      </c>
    </row>
    <row r="2650" spans="1:12">
      <c r="A2650" t="n">
        <v>25469</v>
      </c>
      <c r="B2650" s="24" t="n">
        <v>16</v>
      </c>
      <c r="C2650" s="7" t="n">
        <v>0</v>
      </c>
    </row>
    <row r="2651" spans="1:12">
      <c r="A2651" t="s">
        <v>4</v>
      </c>
      <c r="B2651" s="4" t="s">
        <v>5</v>
      </c>
      <c r="C2651" s="4" t="s">
        <v>11</v>
      </c>
      <c r="D2651" s="4" t="s">
        <v>7</v>
      </c>
      <c r="E2651" s="4" t="s">
        <v>7</v>
      </c>
      <c r="F2651" s="4" t="s">
        <v>8</v>
      </c>
    </row>
    <row r="2652" spans="1:12">
      <c r="A2652" t="n">
        <v>25472</v>
      </c>
      <c r="B2652" s="17" t="n">
        <v>20</v>
      </c>
      <c r="C2652" s="7" t="n">
        <v>7027</v>
      </c>
      <c r="D2652" s="7" t="n">
        <v>3</v>
      </c>
      <c r="E2652" s="7" t="n">
        <v>10</v>
      </c>
      <c r="F2652" s="7" t="s">
        <v>124</v>
      </c>
    </row>
    <row r="2653" spans="1:12">
      <c r="A2653" t="s">
        <v>4</v>
      </c>
      <c r="B2653" s="4" t="s">
        <v>5</v>
      </c>
      <c r="C2653" s="4" t="s">
        <v>11</v>
      </c>
    </row>
    <row r="2654" spans="1:12">
      <c r="A2654" t="n">
        <v>25493</v>
      </c>
      <c r="B2654" s="24" t="n">
        <v>16</v>
      </c>
      <c r="C2654" s="7" t="n">
        <v>0</v>
      </c>
    </row>
    <row r="2655" spans="1:12">
      <c r="A2655" t="s">
        <v>4</v>
      </c>
      <c r="B2655" s="4" t="s">
        <v>5</v>
      </c>
      <c r="C2655" s="4" t="s">
        <v>7</v>
      </c>
      <c r="D2655" s="4" t="s">
        <v>11</v>
      </c>
    </row>
    <row r="2656" spans="1:12">
      <c r="A2656" t="n">
        <v>25496</v>
      </c>
      <c r="B2656" s="30" t="n">
        <v>22</v>
      </c>
      <c r="C2656" s="7" t="n">
        <v>11</v>
      </c>
      <c r="D2656" s="7" t="n">
        <v>0</v>
      </c>
    </row>
    <row r="2657" spans="1:6">
      <c r="A2657" t="s">
        <v>4</v>
      </c>
      <c r="B2657" s="4" t="s">
        <v>5</v>
      </c>
      <c r="C2657" s="4" t="s">
        <v>7</v>
      </c>
      <c r="D2657" s="4" t="s">
        <v>11</v>
      </c>
      <c r="E2657" s="4" t="s">
        <v>8</v>
      </c>
    </row>
    <row r="2658" spans="1:6">
      <c r="A2658" t="n">
        <v>25500</v>
      </c>
      <c r="B2658" s="43" t="n">
        <v>51</v>
      </c>
      <c r="C2658" s="7" t="n">
        <v>4</v>
      </c>
      <c r="D2658" s="7" t="n">
        <v>7027</v>
      </c>
      <c r="E2658" s="7" t="s">
        <v>186</v>
      </c>
    </row>
    <row r="2659" spans="1:6">
      <c r="A2659" t="s">
        <v>4</v>
      </c>
      <c r="B2659" s="4" t="s">
        <v>5</v>
      </c>
      <c r="C2659" s="4" t="s">
        <v>11</v>
      </c>
    </row>
    <row r="2660" spans="1:6">
      <c r="A2660" t="n">
        <v>25514</v>
      </c>
      <c r="B2660" s="24" t="n">
        <v>16</v>
      </c>
      <c r="C2660" s="7" t="n">
        <v>0</v>
      </c>
    </row>
    <row r="2661" spans="1:6">
      <c r="A2661" t="s">
        <v>4</v>
      </c>
      <c r="B2661" s="4" t="s">
        <v>5</v>
      </c>
      <c r="C2661" s="4" t="s">
        <v>11</v>
      </c>
      <c r="D2661" s="4" t="s">
        <v>110</v>
      </c>
      <c r="E2661" s="4" t="s">
        <v>7</v>
      </c>
      <c r="F2661" s="4" t="s">
        <v>7</v>
      </c>
      <c r="G2661" s="4" t="s">
        <v>110</v>
      </c>
      <c r="H2661" s="4" t="s">
        <v>7</v>
      </c>
      <c r="I2661" s="4" t="s">
        <v>7</v>
      </c>
    </row>
    <row r="2662" spans="1:6">
      <c r="A2662" t="n">
        <v>25517</v>
      </c>
      <c r="B2662" s="44" t="n">
        <v>26</v>
      </c>
      <c r="C2662" s="7" t="n">
        <v>7027</v>
      </c>
      <c r="D2662" s="7" t="s">
        <v>312</v>
      </c>
      <c r="E2662" s="7" t="n">
        <v>2</v>
      </c>
      <c r="F2662" s="7" t="n">
        <v>3</v>
      </c>
      <c r="G2662" s="7" t="s">
        <v>313</v>
      </c>
      <c r="H2662" s="7" t="n">
        <v>2</v>
      </c>
      <c r="I2662" s="7" t="n">
        <v>0</v>
      </c>
    </row>
    <row r="2663" spans="1:6">
      <c r="A2663" t="s">
        <v>4</v>
      </c>
      <c r="B2663" s="4" t="s">
        <v>5</v>
      </c>
    </row>
    <row r="2664" spans="1:6">
      <c r="A2664" t="n">
        <v>25616</v>
      </c>
      <c r="B2664" s="36" t="n">
        <v>28</v>
      </c>
    </row>
    <row r="2665" spans="1:6">
      <c r="A2665" t="s">
        <v>4</v>
      </c>
      <c r="B2665" s="4" t="s">
        <v>5</v>
      </c>
      <c r="C2665" s="4" t="s">
        <v>7</v>
      </c>
      <c r="D2665" s="4" t="s">
        <v>11</v>
      </c>
      <c r="E2665" s="4" t="s">
        <v>8</v>
      </c>
    </row>
    <row r="2666" spans="1:6">
      <c r="A2666" t="n">
        <v>25617</v>
      </c>
      <c r="B2666" s="43" t="n">
        <v>51</v>
      </c>
      <c r="C2666" s="7" t="n">
        <v>4</v>
      </c>
      <c r="D2666" s="7" t="n">
        <v>0</v>
      </c>
      <c r="E2666" s="7" t="s">
        <v>141</v>
      </c>
    </row>
    <row r="2667" spans="1:6">
      <c r="A2667" t="s">
        <v>4</v>
      </c>
      <c r="B2667" s="4" t="s">
        <v>5</v>
      </c>
      <c r="C2667" s="4" t="s">
        <v>11</v>
      </c>
    </row>
    <row r="2668" spans="1:6">
      <c r="A2668" t="n">
        <v>25631</v>
      </c>
      <c r="B2668" s="24" t="n">
        <v>16</v>
      </c>
      <c r="C2668" s="7" t="n">
        <v>0</v>
      </c>
    </row>
    <row r="2669" spans="1:6">
      <c r="A2669" t="s">
        <v>4</v>
      </c>
      <c r="B2669" s="4" t="s">
        <v>5</v>
      </c>
      <c r="C2669" s="4" t="s">
        <v>11</v>
      </c>
      <c r="D2669" s="4" t="s">
        <v>110</v>
      </c>
      <c r="E2669" s="4" t="s">
        <v>7</v>
      </c>
      <c r="F2669" s="4" t="s">
        <v>7</v>
      </c>
      <c r="G2669" s="4" t="s">
        <v>110</v>
      </c>
      <c r="H2669" s="4" t="s">
        <v>7</v>
      </c>
      <c r="I2669" s="4" t="s">
        <v>7</v>
      </c>
    </row>
    <row r="2670" spans="1:6">
      <c r="A2670" t="n">
        <v>25634</v>
      </c>
      <c r="B2670" s="44" t="n">
        <v>26</v>
      </c>
      <c r="C2670" s="7" t="n">
        <v>0</v>
      </c>
      <c r="D2670" s="7" t="s">
        <v>314</v>
      </c>
      <c r="E2670" s="7" t="n">
        <v>2</v>
      </c>
      <c r="F2670" s="7" t="n">
        <v>3</v>
      </c>
      <c r="G2670" s="7" t="s">
        <v>315</v>
      </c>
      <c r="H2670" s="7" t="n">
        <v>2</v>
      </c>
      <c r="I2670" s="7" t="n">
        <v>0</v>
      </c>
    </row>
    <row r="2671" spans="1:6">
      <c r="A2671" t="s">
        <v>4</v>
      </c>
      <c r="B2671" s="4" t="s">
        <v>5</v>
      </c>
    </row>
    <row r="2672" spans="1:6">
      <c r="A2672" t="n">
        <v>25802</v>
      </c>
      <c r="B2672" s="36" t="n">
        <v>28</v>
      </c>
    </row>
    <row r="2673" spans="1:9">
      <c r="A2673" t="s">
        <v>4</v>
      </c>
      <c r="B2673" s="4" t="s">
        <v>5</v>
      </c>
      <c r="C2673" s="4" t="s">
        <v>7</v>
      </c>
      <c r="D2673" s="4" t="s">
        <v>11</v>
      </c>
      <c r="E2673" s="4" t="s">
        <v>8</v>
      </c>
    </row>
    <row r="2674" spans="1:9">
      <c r="A2674" t="n">
        <v>25803</v>
      </c>
      <c r="B2674" s="43" t="n">
        <v>51</v>
      </c>
      <c r="C2674" s="7" t="n">
        <v>4</v>
      </c>
      <c r="D2674" s="7" t="n">
        <v>1</v>
      </c>
      <c r="E2674" s="7" t="s">
        <v>244</v>
      </c>
    </row>
    <row r="2675" spans="1:9">
      <c r="A2675" t="s">
        <v>4</v>
      </c>
      <c r="B2675" s="4" t="s">
        <v>5</v>
      </c>
      <c r="C2675" s="4" t="s">
        <v>11</v>
      </c>
    </row>
    <row r="2676" spans="1:9">
      <c r="A2676" t="n">
        <v>25816</v>
      </c>
      <c r="B2676" s="24" t="n">
        <v>16</v>
      </c>
      <c r="C2676" s="7" t="n">
        <v>0</v>
      </c>
    </row>
    <row r="2677" spans="1:9">
      <c r="A2677" t="s">
        <v>4</v>
      </c>
      <c r="B2677" s="4" t="s">
        <v>5</v>
      </c>
      <c r="C2677" s="4" t="s">
        <v>11</v>
      </c>
      <c r="D2677" s="4" t="s">
        <v>110</v>
      </c>
      <c r="E2677" s="4" t="s">
        <v>7</v>
      </c>
      <c r="F2677" s="4" t="s">
        <v>7</v>
      </c>
      <c r="G2677" s="4" t="s">
        <v>110</v>
      </c>
      <c r="H2677" s="4" t="s">
        <v>7</v>
      </c>
      <c r="I2677" s="4" t="s">
        <v>7</v>
      </c>
    </row>
    <row r="2678" spans="1:9">
      <c r="A2678" t="n">
        <v>25819</v>
      </c>
      <c r="B2678" s="44" t="n">
        <v>26</v>
      </c>
      <c r="C2678" s="7" t="n">
        <v>1</v>
      </c>
      <c r="D2678" s="7" t="s">
        <v>316</v>
      </c>
      <c r="E2678" s="7" t="n">
        <v>2</v>
      </c>
      <c r="F2678" s="7" t="n">
        <v>3</v>
      </c>
      <c r="G2678" s="7" t="s">
        <v>317</v>
      </c>
      <c r="H2678" s="7" t="n">
        <v>2</v>
      </c>
      <c r="I2678" s="7" t="n">
        <v>0</v>
      </c>
    </row>
    <row r="2679" spans="1:9">
      <c r="A2679" t="s">
        <v>4</v>
      </c>
      <c r="B2679" s="4" t="s">
        <v>5</v>
      </c>
    </row>
    <row r="2680" spans="1:9">
      <c r="A2680" t="n">
        <v>25995</v>
      </c>
      <c r="B2680" s="36" t="n">
        <v>28</v>
      </c>
    </row>
    <row r="2681" spans="1:9">
      <c r="A2681" t="s">
        <v>4</v>
      </c>
      <c r="B2681" s="4" t="s">
        <v>5</v>
      </c>
      <c r="C2681" s="4" t="s">
        <v>7</v>
      </c>
      <c r="D2681" s="4" t="s">
        <v>11</v>
      </c>
      <c r="E2681" s="4" t="s">
        <v>8</v>
      </c>
    </row>
    <row r="2682" spans="1:9">
      <c r="A2682" t="n">
        <v>25996</v>
      </c>
      <c r="B2682" s="43" t="n">
        <v>51</v>
      </c>
      <c r="C2682" s="7" t="n">
        <v>4</v>
      </c>
      <c r="D2682" s="7" t="n">
        <v>5330</v>
      </c>
      <c r="E2682" s="7" t="s">
        <v>125</v>
      </c>
    </row>
    <row r="2683" spans="1:9">
      <c r="A2683" t="s">
        <v>4</v>
      </c>
      <c r="B2683" s="4" t="s">
        <v>5</v>
      </c>
      <c r="C2683" s="4" t="s">
        <v>11</v>
      </c>
    </row>
    <row r="2684" spans="1:9">
      <c r="A2684" t="n">
        <v>26009</v>
      </c>
      <c r="B2684" s="24" t="n">
        <v>16</v>
      </c>
      <c r="C2684" s="7" t="n">
        <v>0</v>
      </c>
    </row>
    <row r="2685" spans="1:9">
      <c r="A2685" t="s">
        <v>4</v>
      </c>
      <c r="B2685" s="4" t="s">
        <v>5</v>
      </c>
      <c r="C2685" s="4" t="s">
        <v>11</v>
      </c>
      <c r="D2685" s="4" t="s">
        <v>110</v>
      </c>
      <c r="E2685" s="4" t="s">
        <v>7</v>
      </c>
      <c r="F2685" s="4" t="s">
        <v>7</v>
      </c>
      <c r="G2685" s="4" t="s">
        <v>110</v>
      </c>
      <c r="H2685" s="4" t="s">
        <v>7</v>
      </c>
      <c r="I2685" s="4" t="s">
        <v>7</v>
      </c>
    </row>
    <row r="2686" spans="1:9">
      <c r="A2686" t="n">
        <v>26012</v>
      </c>
      <c r="B2686" s="44" t="n">
        <v>26</v>
      </c>
      <c r="C2686" s="7" t="n">
        <v>5330</v>
      </c>
      <c r="D2686" s="7" t="s">
        <v>318</v>
      </c>
      <c r="E2686" s="7" t="n">
        <v>2</v>
      </c>
      <c r="F2686" s="7" t="n">
        <v>3</v>
      </c>
      <c r="G2686" s="7" t="s">
        <v>319</v>
      </c>
      <c r="H2686" s="7" t="n">
        <v>2</v>
      </c>
      <c r="I2686" s="7" t="n">
        <v>0</v>
      </c>
    </row>
    <row r="2687" spans="1:9">
      <c r="A2687" t="s">
        <v>4</v>
      </c>
      <c r="B2687" s="4" t="s">
        <v>5</v>
      </c>
    </row>
    <row r="2688" spans="1:9">
      <c r="A2688" t="n">
        <v>26126</v>
      </c>
      <c r="B2688" s="36" t="n">
        <v>28</v>
      </c>
    </row>
    <row r="2689" spans="1:9">
      <c r="A2689" t="s">
        <v>4</v>
      </c>
      <c r="B2689" s="4" t="s">
        <v>5</v>
      </c>
      <c r="C2689" s="4" t="s">
        <v>7</v>
      </c>
      <c r="D2689" s="4" t="s">
        <v>11</v>
      </c>
      <c r="E2689" s="4" t="s">
        <v>8</v>
      </c>
    </row>
    <row r="2690" spans="1:9">
      <c r="A2690" t="n">
        <v>26127</v>
      </c>
      <c r="B2690" s="43" t="n">
        <v>51</v>
      </c>
      <c r="C2690" s="7" t="n">
        <v>4</v>
      </c>
      <c r="D2690" s="7" t="n">
        <v>7027</v>
      </c>
      <c r="E2690" s="7" t="s">
        <v>141</v>
      </c>
    </row>
    <row r="2691" spans="1:9">
      <c r="A2691" t="s">
        <v>4</v>
      </c>
      <c r="B2691" s="4" t="s">
        <v>5</v>
      </c>
      <c r="C2691" s="4" t="s">
        <v>11</v>
      </c>
    </row>
    <row r="2692" spans="1:9">
      <c r="A2692" t="n">
        <v>26141</v>
      </c>
      <c r="B2692" s="24" t="n">
        <v>16</v>
      </c>
      <c r="C2692" s="7" t="n">
        <v>0</v>
      </c>
    </row>
    <row r="2693" spans="1:9">
      <c r="A2693" t="s">
        <v>4</v>
      </c>
      <c r="B2693" s="4" t="s">
        <v>5</v>
      </c>
      <c r="C2693" s="4" t="s">
        <v>11</v>
      </c>
      <c r="D2693" s="4" t="s">
        <v>110</v>
      </c>
      <c r="E2693" s="4" t="s">
        <v>7</v>
      </c>
      <c r="F2693" s="4" t="s">
        <v>7</v>
      </c>
      <c r="G2693" s="4" t="s">
        <v>110</v>
      </c>
      <c r="H2693" s="4" t="s">
        <v>7</v>
      </c>
      <c r="I2693" s="4" t="s">
        <v>7</v>
      </c>
    </row>
    <row r="2694" spans="1:9">
      <c r="A2694" t="n">
        <v>26144</v>
      </c>
      <c r="B2694" s="44" t="n">
        <v>26</v>
      </c>
      <c r="C2694" s="7" t="n">
        <v>7027</v>
      </c>
      <c r="D2694" s="7" t="s">
        <v>320</v>
      </c>
      <c r="E2694" s="7" t="n">
        <v>2</v>
      </c>
      <c r="F2694" s="7" t="n">
        <v>3</v>
      </c>
      <c r="G2694" s="7" t="s">
        <v>321</v>
      </c>
      <c r="H2694" s="7" t="n">
        <v>2</v>
      </c>
      <c r="I2694" s="7" t="n">
        <v>0</v>
      </c>
    </row>
    <row r="2695" spans="1:9">
      <c r="A2695" t="s">
        <v>4</v>
      </c>
      <c r="B2695" s="4" t="s">
        <v>5</v>
      </c>
    </row>
    <row r="2696" spans="1:9">
      <c r="A2696" t="n">
        <v>26252</v>
      </c>
      <c r="B2696" s="36" t="n">
        <v>28</v>
      </c>
    </row>
    <row r="2697" spans="1:9">
      <c r="A2697" t="s">
        <v>4</v>
      </c>
      <c r="B2697" s="4" t="s">
        <v>5</v>
      </c>
      <c r="C2697" s="4" t="s">
        <v>7</v>
      </c>
      <c r="D2697" s="4" t="s">
        <v>11</v>
      </c>
      <c r="E2697" s="4" t="s">
        <v>8</v>
      </c>
    </row>
    <row r="2698" spans="1:9">
      <c r="A2698" t="n">
        <v>26253</v>
      </c>
      <c r="B2698" s="43" t="n">
        <v>51</v>
      </c>
      <c r="C2698" s="7" t="n">
        <v>4</v>
      </c>
      <c r="D2698" s="7" t="n">
        <v>8</v>
      </c>
      <c r="E2698" s="7" t="s">
        <v>223</v>
      </c>
    </row>
    <row r="2699" spans="1:9">
      <c r="A2699" t="s">
        <v>4</v>
      </c>
      <c r="B2699" s="4" t="s">
        <v>5</v>
      </c>
      <c r="C2699" s="4" t="s">
        <v>11</v>
      </c>
    </row>
    <row r="2700" spans="1:9">
      <c r="A2700" t="n">
        <v>26266</v>
      </c>
      <c r="B2700" s="24" t="n">
        <v>16</v>
      </c>
      <c r="C2700" s="7" t="n">
        <v>0</v>
      </c>
    </row>
    <row r="2701" spans="1:9">
      <c r="A2701" t="s">
        <v>4</v>
      </c>
      <c r="B2701" s="4" t="s">
        <v>5</v>
      </c>
      <c r="C2701" s="4" t="s">
        <v>11</v>
      </c>
      <c r="D2701" s="4" t="s">
        <v>110</v>
      </c>
      <c r="E2701" s="4" t="s">
        <v>7</v>
      </c>
      <c r="F2701" s="4" t="s">
        <v>7</v>
      </c>
    </row>
    <row r="2702" spans="1:9">
      <c r="A2702" t="n">
        <v>26269</v>
      </c>
      <c r="B2702" s="44" t="n">
        <v>26</v>
      </c>
      <c r="C2702" s="7" t="n">
        <v>8</v>
      </c>
      <c r="D2702" s="7" t="s">
        <v>322</v>
      </c>
      <c r="E2702" s="7" t="n">
        <v>2</v>
      </c>
      <c r="F2702" s="7" t="n">
        <v>0</v>
      </c>
    </row>
    <row r="2703" spans="1:9">
      <c r="A2703" t="s">
        <v>4</v>
      </c>
      <c r="B2703" s="4" t="s">
        <v>5</v>
      </c>
    </row>
    <row r="2704" spans="1:9">
      <c r="A2704" t="n">
        <v>26284</v>
      </c>
      <c r="B2704" s="36" t="n">
        <v>28</v>
      </c>
    </row>
    <row r="2705" spans="1:9">
      <c r="A2705" t="s">
        <v>4</v>
      </c>
      <c r="B2705" s="4" t="s">
        <v>5</v>
      </c>
      <c r="C2705" s="4" t="s">
        <v>11</v>
      </c>
    </row>
    <row r="2706" spans="1:9">
      <c r="A2706" t="n">
        <v>26285</v>
      </c>
      <c r="B2706" s="48" t="n">
        <v>12</v>
      </c>
      <c r="C2706" s="7" t="n">
        <v>8599</v>
      </c>
    </row>
    <row r="2707" spans="1:9">
      <c r="A2707" t="s">
        <v>4</v>
      </c>
      <c r="B2707" s="4" t="s">
        <v>5</v>
      </c>
    </row>
    <row r="2708" spans="1:9">
      <c r="A2708" t="n">
        <v>26288</v>
      </c>
      <c r="B2708" s="5" t="n">
        <v>1</v>
      </c>
    </row>
    <row r="2709" spans="1:9" s="3" customFormat="1" customHeight="0">
      <c r="A2709" s="3" t="s">
        <v>2</v>
      </c>
      <c r="B2709" s="3" t="s">
        <v>323</v>
      </c>
    </row>
    <row r="2710" spans="1:9">
      <c r="A2710" t="s">
        <v>4</v>
      </c>
      <c r="B2710" s="4" t="s">
        <v>5</v>
      </c>
      <c r="C2710" s="4" t="s">
        <v>7</v>
      </c>
      <c r="D2710" s="4" t="s">
        <v>11</v>
      </c>
      <c r="E2710" s="4" t="s">
        <v>7</v>
      </c>
      <c r="F2710" s="4" t="s">
        <v>7</v>
      </c>
      <c r="G2710" s="4" t="s">
        <v>7</v>
      </c>
      <c r="H2710" s="4" t="s">
        <v>11</v>
      </c>
      <c r="I2710" s="4" t="s">
        <v>15</v>
      </c>
      <c r="J2710" s="4" t="s">
        <v>11</v>
      </c>
      <c r="K2710" s="4" t="s">
        <v>15</v>
      </c>
      <c r="L2710" s="4" t="s">
        <v>15</v>
      </c>
    </row>
    <row r="2711" spans="1:9">
      <c r="A2711" t="n">
        <v>26292</v>
      </c>
      <c r="B2711" s="41" t="n">
        <v>6</v>
      </c>
      <c r="C2711" s="7" t="n">
        <v>33</v>
      </c>
      <c r="D2711" s="7" t="n">
        <v>65534</v>
      </c>
      <c r="E2711" s="7" t="n">
        <v>9</v>
      </c>
      <c r="F2711" s="7" t="n">
        <v>1</v>
      </c>
      <c r="G2711" s="7" t="n">
        <v>2</v>
      </c>
      <c r="H2711" s="7" t="n">
        <v>3</v>
      </c>
      <c r="I2711" s="13" t="n">
        <f t="normal" ca="1">A2713</f>
        <v>0</v>
      </c>
      <c r="J2711" s="7" t="n">
        <v>5</v>
      </c>
      <c r="K2711" s="13" t="n">
        <f t="normal" ca="1">A2719</f>
        <v>0</v>
      </c>
      <c r="L2711" s="13" t="n">
        <f t="normal" ca="1">A2725</f>
        <v>0</v>
      </c>
    </row>
    <row r="2712" spans="1:9">
      <c r="A2712" t="s">
        <v>4</v>
      </c>
      <c r="B2712" s="4" t="s">
        <v>5</v>
      </c>
      <c r="C2712" s="4" t="s">
        <v>11</v>
      </c>
      <c r="D2712" s="4" t="s">
        <v>13</v>
      </c>
      <c r="E2712" s="4" t="s">
        <v>13</v>
      </c>
      <c r="F2712" s="4" t="s">
        <v>13</v>
      </c>
      <c r="G2712" s="4" t="s">
        <v>13</v>
      </c>
    </row>
    <row r="2713" spans="1:9">
      <c r="A2713" t="n">
        <v>26315</v>
      </c>
      <c r="B2713" s="42" t="n">
        <v>46</v>
      </c>
      <c r="C2713" s="7" t="n">
        <v>65534</v>
      </c>
      <c r="D2713" s="7" t="n">
        <v>-278.959991455078</v>
      </c>
      <c r="E2713" s="7" t="n">
        <v>99.379997253418</v>
      </c>
      <c r="F2713" s="7" t="n">
        <v>411.869995117188</v>
      </c>
      <c r="G2713" s="7" t="n">
        <v>10</v>
      </c>
    </row>
    <row r="2714" spans="1:9">
      <c r="A2714" t="s">
        <v>4</v>
      </c>
      <c r="B2714" s="4" t="s">
        <v>5</v>
      </c>
      <c r="C2714" s="4" t="s">
        <v>7</v>
      </c>
      <c r="D2714" s="4" t="s">
        <v>11</v>
      </c>
      <c r="E2714" s="4" t="s">
        <v>14</v>
      </c>
    </row>
    <row r="2715" spans="1:9">
      <c r="A2715" t="n">
        <v>26334</v>
      </c>
      <c r="B2715" s="11" t="n">
        <v>74</v>
      </c>
      <c r="C2715" s="7" t="n">
        <v>33</v>
      </c>
      <c r="D2715" s="7" t="n">
        <v>65534</v>
      </c>
      <c r="E2715" s="7" t="n">
        <v>1114636288</v>
      </c>
    </row>
    <row r="2716" spans="1:9">
      <c r="A2716" t="s">
        <v>4</v>
      </c>
      <c r="B2716" s="4" t="s">
        <v>5</v>
      </c>
      <c r="C2716" s="4" t="s">
        <v>15</v>
      </c>
    </row>
    <row r="2717" spans="1:9">
      <c r="A2717" t="n">
        <v>26342</v>
      </c>
      <c r="B2717" s="15" t="n">
        <v>3</v>
      </c>
      <c r="C2717" s="13" t="n">
        <f t="normal" ca="1">A2725</f>
        <v>0</v>
      </c>
    </row>
    <row r="2718" spans="1:9">
      <c r="A2718" t="s">
        <v>4</v>
      </c>
      <c r="B2718" s="4" t="s">
        <v>5</v>
      </c>
      <c r="C2718" s="4" t="s">
        <v>11</v>
      </c>
      <c r="D2718" s="4" t="s">
        <v>13</v>
      </c>
      <c r="E2718" s="4" t="s">
        <v>13</v>
      </c>
      <c r="F2718" s="4" t="s">
        <v>13</v>
      </c>
      <c r="G2718" s="4" t="s">
        <v>13</v>
      </c>
    </row>
    <row r="2719" spans="1:9">
      <c r="A2719" t="n">
        <v>26347</v>
      </c>
      <c r="B2719" s="42" t="n">
        <v>46</v>
      </c>
      <c r="C2719" s="7" t="n">
        <v>65534</v>
      </c>
      <c r="D2719" s="7" t="n">
        <v>-246.850006103516</v>
      </c>
      <c r="E2719" s="7" t="n">
        <v>93.1600036621094</v>
      </c>
      <c r="F2719" s="7" t="n">
        <v>366.609985351563</v>
      </c>
      <c r="G2719" s="7" t="n">
        <v>267.700012207031</v>
      </c>
    </row>
    <row r="2720" spans="1:9">
      <c r="A2720" t="s">
        <v>4</v>
      </c>
      <c r="B2720" s="4" t="s">
        <v>5</v>
      </c>
      <c r="C2720" s="4" t="s">
        <v>7</v>
      </c>
      <c r="D2720" s="4" t="s">
        <v>11</v>
      </c>
      <c r="E2720" s="4" t="s">
        <v>14</v>
      </c>
    </row>
    <row r="2721" spans="1:12">
      <c r="A2721" t="n">
        <v>26366</v>
      </c>
      <c r="B2721" s="11" t="n">
        <v>74</v>
      </c>
      <c r="C2721" s="7" t="n">
        <v>33</v>
      </c>
      <c r="D2721" s="7" t="n">
        <v>65534</v>
      </c>
      <c r="E2721" s="7" t="n">
        <v>1114636288</v>
      </c>
    </row>
    <row r="2722" spans="1:12">
      <c r="A2722" t="s">
        <v>4</v>
      </c>
      <c r="B2722" s="4" t="s">
        <v>5</v>
      </c>
      <c r="C2722" s="4" t="s">
        <v>15</v>
      </c>
    </row>
    <row r="2723" spans="1:12">
      <c r="A2723" t="n">
        <v>26374</v>
      </c>
      <c r="B2723" s="15" t="n">
        <v>3</v>
      </c>
      <c r="C2723" s="13" t="n">
        <f t="normal" ca="1">A2725</f>
        <v>0</v>
      </c>
    </row>
    <row r="2724" spans="1:12">
      <c r="A2724" t="s">
        <v>4</v>
      </c>
      <c r="B2724" s="4" t="s">
        <v>5</v>
      </c>
    </row>
    <row r="2725" spans="1:12">
      <c r="A2725" t="n">
        <v>26379</v>
      </c>
      <c r="B2725" s="5" t="n">
        <v>1</v>
      </c>
    </row>
    <row r="2726" spans="1:12" s="3" customFormat="1" customHeight="0">
      <c r="A2726" s="3" t="s">
        <v>2</v>
      </c>
      <c r="B2726" s="3" t="s">
        <v>324</v>
      </c>
    </row>
    <row r="2727" spans="1:12">
      <c r="A2727" t="s">
        <v>4</v>
      </c>
      <c r="B2727" s="4" t="s">
        <v>5</v>
      </c>
      <c r="C2727" s="4" t="s">
        <v>7</v>
      </c>
      <c r="D2727" s="4" t="s">
        <v>11</v>
      </c>
      <c r="E2727" s="4" t="s">
        <v>7</v>
      </c>
      <c r="F2727" s="4" t="s">
        <v>15</v>
      </c>
    </row>
    <row r="2728" spans="1:12">
      <c r="A2728" t="n">
        <v>26380</v>
      </c>
      <c r="B2728" s="12" t="n">
        <v>5</v>
      </c>
      <c r="C2728" s="7" t="n">
        <v>30</v>
      </c>
      <c r="D2728" s="7" t="n">
        <v>10225</v>
      </c>
      <c r="E2728" s="7" t="n">
        <v>1</v>
      </c>
      <c r="F2728" s="13" t="n">
        <f t="normal" ca="1">A2732</f>
        <v>0</v>
      </c>
    </row>
    <row r="2729" spans="1:12">
      <c r="A2729" t="s">
        <v>4</v>
      </c>
      <c r="B2729" s="4" t="s">
        <v>5</v>
      </c>
      <c r="C2729" s="4" t="s">
        <v>15</v>
      </c>
    </row>
    <row r="2730" spans="1:12">
      <c r="A2730" t="n">
        <v>26389</v>
      </c>
      <c r="B2730" s="15" t="n">
        <v>3</v>
      </c>
      <c r="C2730" s="13" t="n">
        <f t="normal" ca="1">A2820</f>
        <v>0</v>
      </c>
    </row>
    <row r="2731" spans="1:12">
      <c r="A2731" t="s">
        <v>4</v>
      </c>
      <c r="B2731" s="4" t="s">
        <v>5</v>
      </c>
      <c r="C2731" s="4" t="s">
        <v>7</v>
      </c>
      <c r="D2731" s="4" t="s">
        <v>11</v>
      </c>
      <c r="E2731" s="4" t="s">
        <v>7</v>
      </c>
      <c r="F2731" s="4" t="s">
        <v>15</v>
      </c>
    </row>
    <row r="2732" spans="1:12">
      <c r="A2732" t="n">
        <v>26394</v>
      </c>
      <c r="B2732" s="12" t="n">
        <v>5</v>
      </c>
      <c r="C2732" s="7" t="n">
        <v>30</v>
      </c>
      <c r="D2732" s="7" t="n">
        <v>9724</v>
      </c>
      <c r="E2732" s="7" t="n">
        <v>1</v>
      </c>
      <c r="F2732" s="13" t="n">
        <f t="normal" ca="1">A2780</f>
        <v>0</v>
      </c>
    </row>
    <row r="2733" spans="1:12">
      <c r="A2733" t="s">
        <v>4</v>
      </c>
      <c r="B2733" s="4" t="s">
        <v>5</v>
      </c>
      <c r="C2733" s="4" t="s">
        <v>7</v>
      </c>
      <c r="D2733" s="4" t="s">
        <v>11</v>
      </c>
      <c r="E2733" s="4" t="s">
        <v>7</v>
      </c>
      <c r="F2733" s="4" t="s">
        <v>7</v>
      </c>
      <c r="G2733" s="4" t="s">
        <v>15</v>
      </c>
    </row>
    <row r="2734" spans="1:12">
      <c r="A2734" t="n">
        <v>26403</v>
      </c>
      <c r="B2734" s="12" t="n">
        <v>5</v>
      </c>
      <c r="C2734" s="7" t="n">
        <v>30</v>
      </c>
      <c r="D2734" s="7" t="n">
        <v>5</v>
      </c>
      <c r="E2734" s="7" t="n">
        <v>8</v>
      </c>
      <c r="F2734" s="7" t="n">
        <v>1</v>
      </c>
      <c r="G2734" s="13" t="n">
        <f t="normal" ca="1">A2764</f>
        <v>0</v>
      </c>
    </row>
    <row r="2735" spans="1:12">
      <c r="A2735" t="s">
        <v>4</v>
      </c>
      <c r="B2735" s="4" t="s">
        <v>5</v>
      </c>
      <c r="C2735" s="4" t="s">
        <v>11</v>
      </c>
      <c r="D2735" s="4" t="s">
        <v>7</v>
      </c>
      <c r="E2735" s="4" t="s">
        <v>7</v>
      </c>
      <c r="F2735" s="4" t="s">
        <v>8</v>
      </c>
    </row>
    <row r="2736" spans="1:12">
      <c r="A2736" t="n">
        <v>26413</v>
      </c>
      <c r="B2736" s="17" t="n">
        <v>20</v>
      </c>
      <c r="C2736" s="7" t="n">
        <v>65534</v>
      </c>
      <c r="D2736" s="7" t="n">
        <v>3</v>
      </c>
      <c r="E2736" s="7" t="n">
        <v>10</v>
      </c>
      <c r="F2736" s="7" t="s">
        <v>124</v>
      </c>
    </row>
    <row r="2737" spans="1:7">
      <c r="A2737" t="s">
        <v>4</v>
      </c>
      <c r="B2737" s="4" t="s">
        <v>5</v>
      </c>
      <c r="C2737" s="4" t="s">
        <v>11</v>
      </c>
    </row>
    <row r="2738" spans="1:7">
      <c r="A2738" t="n">
        <v>26434</v>
      </c>
      <c r="B2738" s="24" t="n">
        <v>16</v>
      </c>
      <c r="C2738" s="7" t="n">
        <v>0</v>
      </c>
    </row>
    <row r="2739" spans="1:7">
      <c r="A2739" t="s">
        <v>4</v>
      </c>
      <c r="B2739" s="4" t="s">
        <v>5</v>
      </c>
      <c r="C2739" s="4" t="s">
        <v>7</v>
      </c>
      <c r="D2739" s="4" t="s">
        <v>14</v>
      </c>
    </row>
    <row r="2740" spans="1:7">
      <c r="A2740" t="n">
        <v>26437</v>
      </c>
      <c r="B2740" s="11" t="n">
        <v>74</v>
      </c>
      <c r="C2740" s="7" t="n">
        <v>48</v>
      </c>
      <c r="D2740" s="7" t="n">
        <v>1088</v>
      </c>
    </row>
    <row r="2741" spans="1:7">
      <c r="A2741" t="s">
        <v>4</v>
      </c>
      <c r="B2741" s="4" t="s">
        <v>5</v>
      </c>
      <c r="C2741" s="4" t="s">
        <v>7</v>
      </c>
      <c r="D2741" s="4" t="s">
        <v>11</v>
      </c>
    </row>
    <row r="2742" spans="1:7">
      <c r="A2742" t="n">
        <v>26443</v>
      </c>
      <c r="B2742" s="30" t="n">
        <v>22</v>
      </c>
      <c r="C2742" s="7" t="n">
        <v>10</v>
      </c>
      <c r="D2742" s="7" t="n">
        <v>0</v>
      </c>
    </row>
    <row r="2743" spans="1:7">
      <c r="A2743" t="s">
        <v>4</v>
      </c>
      <c r="B2743" s="4" t="s">
        <v>5</v>
      </c>
      <c r="C2743" s="4" t="s">
        <v>7</v>
      </c>
      <c r="D2743" s="4" t="s">
        <v>11</v>
      </c>
      <c r="E2743" s="4" t="s">
        <v>8</v>
      </c>
    </row>
    <row r="2744" spans="1:7">
      <c r="A2744" t="n">
        <v>26447</v>
      </c>
      <c r="B2744" s="43" t="n">
        <v>51</v>
      </c>
      <c r="C2744" s="7" t="n">
        <v>4</v>
      </c>
      <c r="D2744" s="7" t="n">
        <v>65534</v>
      </c>
      <c r="E2744" s="7" t="s">
        <v>125</v>
      </c>
    </row>
    <row r="2745" spans="1:7">
      <c r="A2745" t="s">
        <v>4</v>
      </c>
      <c r="B2745" s="4" t="s">
        <v>5</v>
      </c>
      <c r="C2745" s="4" t="s">
        <v>11</v>
      </c>
    </row>
    <row r="2746" spans="1:7">
      <c r="A2746" t="n">
        <v>26460</v>
      </c>
      <c r="B2746" s="24" t="n">
        <v>16</v>
      </c>
      <c r="C2746" s="7" t="n">
        <v>0</v>
      </c>
    </row>
    <row r="2747" spans="1:7">
      <c r="A2747" t="s">
        <v>4</v>
      </c>
      <c r="B2747" s="4" t="s">
        <v>5</v>
      </c>
      <c r="C2747" s="4" t="s">
        <v>11</v>
      </c>
      <c r="D2747" s="4" t="s">
        <v>110</v>
      </c>
      <c r="E2747" s="4" t="s">
        <v>7</v>
      </c>
      <c r="F2747" s="4" t="s">
        <v>7</v>
      </c>
    </row>
    <row r="2748" spans="1:7">
      <c r="A2748" t="n">
        <v>26463</v>
      </c>
      <c r="B2748" s="44" t="n">
        <v>26</v>
      </c>
      <c r="C2748" s="7" t="n">
        <v>65534</v>
      </c>
      <c r="D2748" s="7" t="s">
        <v>325</v>
      </c>
      <c r="E2748" s="7" t="n">
        <v>2</v>
      </c>
      <c r="F2748" s="7" t="n">
        <v>0</v>
      </c>
    </row>
    <row r="2749" spans="1:7">
      <c r="A2749" t="s">
        <v>4</v>
      </c>
      <c r="B2749" s="4" t="s">
        <v>5</v>
      </c>
    </row>
    <row r="2750" spans="1:7">
      <c r="A2750" t="n">
        <v>26503</v>
      </c>
      <c r="B2750" s="36" t="n">
        <v>28</v>
      </c>
    </row>
    <row r="2751" spans="1:7">
      <c r="A2751" t="s">
        <v>4</v>
      </c>
      <c r="B2751" s="4" t="s">
        <v>5</v>
      </c>
      <c r="C2751" s="4" t="s">
        <v>7</v>
      </c>
      <c r="D2751" s="4" t="s">
        <v>11</v>
      </c>
      <c r="E2751" s="4" t="s">
        <v>8</v>
      </c>
    </row>
    <row r="2752" spans="1:7">
      <c r="A2752" t="n">
        <v>26504</v>
      </c>
      <c r="B2752" s="43" t="n">
        <v>51</v>
      </c>
      <c r="C2752" s="7" t="n">
        <v>4</v>
      </c>
      <c r="D2752" s="7" t="n">
        <v>5332</v>
      </c>
      <c r="E2752" s="7" t="s">
        <v>125</v>
      </c>
    </row>
    <row r="2753" spans="1:6">
      <c r="A2753" t="s">
        <v>4</v>
      </c>
      <c r="B2753" s="4" t="s">
        <v>5</v>
      </c>
      <c r="C2753" s="4" t="s">
        <v>11</v>
      </c>
    </row>
    <row r="2754" spans="1:6">
      <c r="A2754" t="n">
        <v>26517</v>
      </c>
      <c r="B2754" s="24" t="n">
        <v>16</v>
      </c>
      <c r="C2754" s="7" t="n">
        <v>0</v>
      </c>
    </row>
    <row r="2755" spans="1:6">
      <c r="A2755" t="s">
        <v>4</v>
      </c>
      <c r="B2755" s="4" t="s">
        <v>5</v>
      </c>
      <c r="C2755" s="4" t="s">
        <v>11</v>
      </c>
      <c r="D2755" s="4" t="s">
        <v>110</v>
      </c>
      <c r="E2755" s="4" t="s">
        <v>7</v>
      </c>
      <c r="F2755" s="4" t="s">
        <v>7</v>
      </c>
      <c r="G2755" s="4" t="s">
        <v>110</v>
      </c>
      <c r="H2755" s="4" t="s">
        <v>7</v>
      </c>
      <c r="I2755" s="4" t="s">
        <v>7</v>
      </c>
      <c r="J2755" s="4" t="s">
        <v>110</v>
      </c>
      <c r="K2755" s="4" t="s">
        <v>7</v>
      </c>
      <c r="L2755" s="4" t="s">
        <v>7</v>
      </c>
    </row>
    <row r="2756" spans="1:6">
      <c r="A2756" t="n">
        <v>26520</v>
      </c>
      <c r="B2756" s="44" t="n">
        <v>26</v>
      </c>
      <c r="C2756" s="7" t="n">
        <v>5332</v>
      </c>
      <c r="D2756" s="7" t="s">
        <v>326</v>
      </c>
      <c r="E2756" s="7" t="n">
        <v>2</v>
      </c>
      <c r="F2756" s="7" t="n">
        <v>3</v>
      </c>
      <c r="G2756" s="7" t="s">
        <v>327</v>
      </c>
      <c r="H2756" s="7" t="n">
        <v>2</v>
      </c>
      <c r="I2756" s="7" t="n">
        <v>3</v>
      </c>
      <c r="J2756" s="7" t="s">
        <v>328</v>
      </c>
      <c r="K2756" s="7" t="n">
        <v>2</v>
      </c>
      <c r="L2756" s="7" t="n">
        <v>0</v>
      </c>
    </row>
    <row r="2757" spans="1:6">
      <c r="A2757" t="s">
        <v>4</v>
      </c>
      <c r="B2757" s="4" t="s">
        <v>5</v>
      </c>
    </row>
    <row r="2758" spans="1:6">
      <c r="A2758" t="n">
        <v>26698</v>
      </c>
      <c r="B2758" s="36" t="n">
        <v>28</v>
      </c>
    </row>
    <row r="2759" spans="1:6">
      <c r="A2759" t="s">
        <v>4</v>
      </c>
      <c r="B2759" s="4" t="s">
        <v>5</v>
      </c>
      <c r="C2759" s="4" t="s">
        <v>11</v>
      </c>
    </row>
    <row r="2760" spans="1:6">
      <c r="A2760" t="n">
        <v>26699</v>
      </c>
      <c r="B2760" s="48" t="n">
        <v>12</v>
      </c>
      <c r="C2760" s="7" t="n">
        <v>5</v>
      </c>
    </row>
    <row r="2761" spans="1:6">
      <c r="A2761" t="s">
        <v>4</v>
      </c>
      <c r="B2761" s="4" t="s">
        <v>5</v>
      </c>
      <c r="C2761" s="4" t="s">
        <v>15</v>
      </c>
    </row>
    <row r="2762" spans="1:6">
      <c r="A2762" t="n">
        <v>26702</v>
      </c>
      <c r="B2762" s="15" t="n">
        <v>3</v>
      </c>
      <c r="C2762" s="13" t="n">
        <f t="normal" ca="1">A2778</f>
        <v>0</v>
      </c>
    </row>
    <row r="2763" spans="1:6">
      <c r="A2763" t="s">
        <v>4</v>
      </c>
      <c r="B2763" s="4" t="s">
        <v>5</v>
      </c>
      <c r="C2763" s="4" t="s">
        <v>11</v>
      </c>
      <c r="D2763" s="4" t="s">
        <v>7</v>
      </c>
      <c r="E2763" s="4" t="s">
        <v>7</v>
      </c>
      <c r="F2763" s="4" t="s">
        <v>8</v>
      </c>
    </row>
    <row r="2764" spans="1:6">
      <c r="A2764" t="n">
        <v>26707</v>
      </c>
      <c r="B2764" s="17" t="n">
        <v>20</v>
      </c>
      <c r="C2764" s="7" t="n">
        <v>65534</v>
      </c>
      <c r="D2764" s="7" t="n">
        <v>3</v>
      </c>
      <c r="E2764" s="7" t="n">
        <v>10</v>
      </c>
      <c r="F2764" s="7" t="s">
        <v>124</v>
      </c>
    </row>
    <row r="2765" spans="1:6">
      <c r="A2765" t="s">
        <v>4</v>
      </c>
      <c r="B2765" s="4" t="s">
        <v>5</v>
      </c>
      <c r="C2765" s="4" t="s">
        <v>11</v>
      </c>
    </row>
    <row r="2766" spans="1:6">
      <c r="A2766" t="n">
        <v>26728</v>
      </c>
      <c r="B2766" s="24" t="n">
        <v>16</v>
      </c>
      <c r="C2766" s="7" t="n">
        <v>0</v>
      </c>
    </row>
    <row r="2767" spans="1:6">
      <c r="A2767" t="s">
        <v>4</v>
      </c>
      <c r="B2767" s="4" t="s">
        <v>5</v>
      </c>
      <c r="C2767" s="4" t="s">
        <v>7</v>
      </c>
      <c r="D2767" s="4" t="s">
        <v>11</v>
      </c>
    </row>
    <row r="2768" spans="1:6">
      <c r="A2768" t="n">
        <v>26731</v>
      </c>
      <c r="B2768" s="30" t="n">
        <v>22</v>
      </c>
      <c r="C2768" s="7" t="n">
        <v>10</v>
      </c>
      <c r="D2768" s="7" t="n">
        <v>0</v>
      </c>
    </row>
    <row r="2769" spans="1:12">
      <c r="A2769" t="s">
        <v>4</v>
      </c>
      <c r="B2769" s="4" t="s">
        <v>5</v>
      </c>
      <c r="C2769" s="4" t="s">
        <v>7</v>
      </c>
      <c r="D2769" s="4" t="s">
        <v>11</v>
      </c>
      <c r="E2769" s="4" t="s">
        <v>8</v>
      </c>
    </row>
    <row r="2770" spans="1:12">
      <c r="A2770" t="n">
        <v>26735</v>
      </c>
      <c r="B2770" s="43" t="n">
        <v>51</v>
      </c>
      <c r="C2770" s="7" t="n">
        <v>4</v>
      </c>
      <c r="D2770" s="7" t="n">
        <v>65534</v>
      </c>
      <c r="E2770" s="7" t="s">
        <v>125</v>
      </c>
    </row>
    <row r="2771" spans="1:12">
      <c r="A2771" t="s">
        <v>4</v>
      </c>
      <c r="B2771" s="4" t="s">
        <v>5</v>
      </c>
      <c r="C2771" s="4" t="s">
        <v>11</v>
      </c>
    </row>
    <row r="2772" spans="1:12">
      <c r="A2772" t="n">
        <v>26748</v>
      </c>
      <c r="B2772" s="24" t="n">
        <v>16</v>
      </c>
      <c r="C2772" s="7" t="n">
        <v>0</v>
      </c>
    </row>
    <row r="2773" spans="1:12">
      <c r="A2773" t="s">
        <v>4</v>
      </c>
      <c r="B2773" s="4" t="s">
        <v>5</v>
      </c>
      <c r="C2773" s="4" t="s">
        <v>11</v>
      </c>
      <c r="D2773" s="4" t="s">
        <v>110</v>
      </c>
      <c r="E2773" s="4" t="s">
        <v>7</v>
      </c>
      <c r="F2773" s="4" t="s">
        <v>7</v>
      </c>
      <c r="G2773" s="4" t="s">
        <v>110</v>
      </c>
      <c r="H2773" s="4" t="s">
        <v>7</v>
      </c>
      <c r="I2773" s="4" t="s">
        <v>7</v>
      </c>
    </row>
    <row r="2774" spans="1:12">
      <c r="A2774" t="n">
        <v>26751</v>
      </c>
      <c r="B2774" s="44" t="n">
        <v>26</v>
      </c>
      <c r="C2774" s="7" t="n">
        <v>65534</v>
      </c>
      <c r="D2774" s="7" t="s">
        <v>329</v>
      </c>
      <c r="E2774" s="7" t="n">
        <v>2</v>
      </c>
      <c r="F2774" s="7" t="n">
        <v>3</v>
      </c>
      <c r="G2774" s="7" t="s">
        <v>330</v>
      </c>
      <c r="H2774" s="7" t="n">
        <v>2</v>
      </c>
      <c r="I2774" s="7" t="n">
        <v>0</v>
      </c>
    </row>
    <row r="2775" spans="1:12">
      <c r="A2775" t="s">
        <v>4</v>
      </c>
      <c r="B2775" s="4" t="s">
        <v>5</v>
      </c>
    </row>
    <row r="2776" spans="1:12">
      <c r="A2776" t="n">
        <v>26945</v>
      </c>
      <c r="B2776" s="36" t="n">
        <v>28</v>
      </c>
    </row>
    <row r="2777" spans="1:12">
      <c r="A2777" t="s">
        <v>4</v>
      </c>
      <c r="B2777" s="4" t="s">
        <v>5</v>
      </c>
      <c r="C2777" s="4" t="s">
        <v>15</v>
      </c>
    </row>
    <row r="2778" spans="1:12">
      <c r="A2778" t="n">
        <v>26946</v>
      </c>
      <c r="B2778" s="15" t="n">
        <v>3</v>
      </c>
      <c r="C2778" s="13" t="n">
        <f t="normal" ca="1">A2820</f>
        <v>0</v>
      </c>
    </row>
    <row r="2779" spans="1:12">
      <c r="A2779" t="s">
        <v>4</v>
      </c>
      <c r="B2779" s="4" t="s">
        <v>5</v>
      </c>
      <c r="C2779" s="4" t="s">
        <v>7</v>
      </c>
      <c r="D2779" s="4" t="s">
        <v>11</v>
      </c>
      <c r="E2779" s="4" t="s">
        <v>7</v>
      </c>
      <c r="F2779" s="4" t="s">
        <v>15</v>
      </c>
    </row>
    <row r="2780" spans="1:12">
      <c r="A2780" t="n">
        <v>26951</v>
      </c>
      <c r="B2780" s="12" t="n">
        <v>5</v>
      </c>
      <c r="C2780" s="7" t="n">
        <v>30</v>
      </c>
      <c r="D2780" s="7" t="n">
        <v>9721</v>
      </c>
      <c r="E2780" s="7" t="n">
        <v>1</v>
      </c>
      <c r="F2780" s="13" t="n">
        <f t="normal" ca="1">A2784</f>
        <v>0</v>
      </c>
    </row>
    <row r="2781" spans="1:12">
      <c r="A2781" t="s">
        <v>4</v>
      </c>
      <c r="B2781" s="4" t="s">
        <v>5</v>
      </c>
      <c r="C2781" s="4" t="s">
        <v>15</v>
      </c>
    </row>
    <row r="2782" spans="1:12">
      <c r="A2782" t="n">
        <v>26960</v>
      </c>
      <c r="B2782" s="15" t="n">
        <v>3</v>
      </c>
      <c r="C2782" s="13" t="n">
        <f t="normal" ca="1">A2820</f>
        <v>0</v>
      </c>
    </row>
    <row r="2783" spans="1:12">
      <c r="A2783" t="s">
        <v>4</v>
      </c>
      <c r="B2783" s="4" t="s">
        <v>5</v>
      </c>
      <c r="C2783" s="4" t="s">
        <v>7</v>
      </c>
      <c r="D2783" s="4" t="s">
        <v>11</v>
      </c>
      <c r="E2783" s="4" t="s">
        <v>7</v>
      </c>
      <c r="F2783" s="4" t="s">
        <v>15</v>
      </c>
    </row>
    <row r="2784" spans="1:12">
      <c r="A2784" t="n">
        <v>26965</v>
      </c>
      <c r="B2784" s="12" t="n">
        <v>5</v>
      </c>
      <c r="C2784" s="7" t="n">
        <v>30</v>
      </c>
      <c r="D2784" s="7" t="n">
        <v>9712</v>
      </c>
      <c r="E2784" s="7" t="n">
        <v>1</v>
      </c>
      <c r="F2784" s="13" t="n">
        <f t="normal" ca="1">A2814</f>
        <v>0</v>
      </c>
    </row>
    <row r="2785" spans="1:9">
      <c r="A2785" t="s">
        <v>4</v>
      </c>
      <c r="B2785" s="4" t="s">
        <v>5</v>
      </c>
      <c r="C2785" s="4" t="s">
        <v>11</v>
      </c>
      <c r="D2785" s="4" t="s">
        <v>7</v>
      </c>
      <c r="E2785" s="4" t="s">
        <v>7</v>
      </c>
      <c r="F2785" s="4" t="s">
        <v>8</v>
      </c>
    </row>
    <row r="2786" spans="1:9">
      <c r="A2786" t="n">
        <v>26974</v>
      </c>
      <c r="B2786" s="17" t="n">
        <v>20</v>
      </c>
      <c r="C2786" s="7" t="n">
        <v>65534</v>
      </c>
      <c r="D2786" s="7" t="n">
        <v>3</v>
      </c>
      <c r="E2786" s="7" t="n">
        <v>10</v>
      </c>
      <c r="F2786" s="7" t="s">
        <v>124</v>
      </c>
    </row>
    <row r="2787" spans="1:9">
      <c r="A2787" t="s">
        <v>4</v>
      </c>
      <c r="B2787" s="4" t="s">
        <v>5</v>
      </c>
      <c r="C2787" s="4" t="s">
        <v>11</v>
      </c>
    </row>
    <row r="2788" spans="1:9">
      <c r="A2788" t="n">
        <v>26995</v>
      </c>
      <c r="B2788" s="24" t="n">
        <v>16</v>
      </c>
      <c r="C2788" s="7" t="n">
        <v>0</v>
      </c>
    </row>
    <row r="2789" spans="1:9">
      <c r="A2789" t="s">
        <v>4</v>
      </c>
      <c r="B2789" s="4" t="s">
        <v>5</v>
      </c>
      <c r="C2789" s="4" t="s">
        <v>7</v>
      </c>
      <c r="D2789" s="4" t="s">
        <v>11</v>
      </c>
    </row>
    <row r="2790" spans="1:9">
      <c r="A2790" t="n">
        <v>26998</v>
      </c>
      <c r="B2790" s="30" t="n">
        <v>22</v>
      </c>
      <c r="C2790" s="7" t="n">
        <v>10</v>
      </c>
      <c r="D2790" s="7" t="n">
        <v>0</v>
      </c>
    </row>
    <row r="2791" spans="1:9">
      <c r="A2791" t="s">
        <v>4</v>
      </c>
      <c r="B2791" s="4" t="s">
        <v>5</v>
      </c>
      <c r="C2791" s="4" t="s">
        <v>7</v>
      </c>
      <c r="D2791" s="45" t="s">
        <v>130</v>
      </c>
      <c r="E2791" s="4" t="s">
        <v>5</v>
      </c>
      <c r="F2791" s="4" t="s">
        <v>11</v>
      </c>
      <c r="G2791" s="4" t="s">
        <v>7</v>
      </c>
      <c r="H2791" s="4" t="s">
        <v>7</v>
      </c>
      <c r="I2791" s="4" t="s">
        <v>7</v>
      </c>
      <c r="J2791" s="45" t="s">
        <v>131</v>
      </c>
      <c r="K2791" s="4" t="s">
        <v>7</v>
      </c>
      <c r="L2791" s="4" t="s">
        <v>15</v>
      </c>
    </row>
    <row r="2792" spans="1:9">
      <c r="A2792" t="n">
        <v>27002</v>
      </c>
      <c r="B2792" s="12" t="n">
        <v>5</v>
      </c>
      <c r="C2792" s="7" t="n">
        <v>28</v>
      </c>
      <c r="D2792" s="45" t="s">
        <v>3</v>
      </c>
      <c r="E2792" s="50" t="n">
        <v>105</v>
      </c>
      <c r="F2792" s="7" t="n">
        <v>14</v>
      </c>
      <c r="G2792" s="7" t="n">
        <v>0</v>
      </c>
      <c r="H2792" s="7" t="n">
        <v>2</v>
      </c>
      <c r="I2792" s="7" t="n">
        <v>1</v>
      </c>
      <c r="J2792" s="45" t="s">
        <v>3</v>
      </c>
      <c r="K2792" s="7" t="n">
        <v>1</v>
      </c>
      <c r="L2792" s="13" t="n">
        <f t="normal" ca="1">A2804</f>
        <v>0</v>
      </c>
    </row>
    <row r="2793" spans="1:9">
      <c r="A2793" t="s">
        <v>4</v>
      </c>
      <c r="B2793" s="4" t="s">
        <v>5</v>
      </c>
      <c r="C2793" s="4" t="s">
        <v>7</v>
      </c>
      <c r="D2793" s="4" t="s">
        <v>11</v>
      </c>
      <c r="E2793" s="4" t="s">
        <v>8</v>
      </c>
    </row>
    <row r="2794" spans="1:9">
      <c r="A2794" t="n">
        <v>27015</v>
      </c>
      <c r="B2794" s="43" t="n">
        <v>51</v>
      </c>
      <c r="C2794" s="7" t="n">
        <v>4</v>
      </c>
      <c r="D2794" s="7" t="n">
        <v>65534</v>
      </c>
      <c r="E2794" s="7" t="s">
        <v>125</v>
      </c>
    </row>
    <row r="2795" spans="1:9">
      <c r="A2795" t="s">
        <v>4</v>
      </c>
      <c r="B2795" s="4" t="s">
        <v>5</v>
      </c>
      <c r="C2795" s="4" t="s">
        <v>11</v>
      </c>
    </row>
    <row r="2796" spans="1:9">
      <c r="A2796" t="n">
        <v>27028</v>
      </c>
      <c r="B2796" s="24" t="n">
        <v>16</v>
      </c>
      <c r="C2796" s="7" t="n">
        <v>0</v>
      </c>
    </row>
    <row r="2797" spans="1:9">
      <c r="A2797" t="s">
        <v>4</v>
      </c>
      <c r="B2797" s="4" t="s">
        <v>5</v>
      </c>
      <c r="C2797" s="4" t="s">
        <v>11</v>
      </c>
      <c r="D2797" s="4" t="s">
        <v>110</v>
      </c>
      <c r="E2797" s="4" t="s">
        <v>7</v>
      </c>
      <c r="F2797" s="4" t="s">
        <v>7</v>
      </c>
      <c r="G2797" s="4" t="s">
        <v>110</v>
      </c>
      <c r="H2797" s="4" t="s">
        <v>7</v>
      </c>
      <c r="I2797" s="4" t="s">
        <v>7</v>
      </c>
      <c r="J2797" s="4" t="s">
        <v>110</v>
      </c>
      <c r="K2797" s="4" t="s">
        <v>7</v>
      </c>
      <c r="L2797" s="4" t="s">
        <v>7</v>
      </c>
    </row>
    <row r="2798" spans="1:9">
      <c r="A2798" t="n">
        <v>27031</v>
      </c>
      <c r="B2798" s="44" t="n">
        <v>26</v>
      </c>
      <c r="C2798" s="7" t="n">
        <v>65534</v>
      </c>
      <c r="D2798" s="7" t="s">
        <v>331</v>
      </c>
      <c r="E2798" s="7" t="n">
        <v>2</v>
      </c>
      <c r="F2798" s="7" t="n">
        <v>3</v>
      </c>
      <c r="G2798" s="7" t="s">
        <v>332</v>
      </c>
      <c r="H2798" s="7" t="n">
        <v>2</v>
      </c>
      <c r="I2798" s="7" t="n">
        <v>3</v>
      </c>
      <c r="J2798" s="7" t="s">
        <v>333</v>
      </c>
      <c r="K2798" s="7" t="n">
        <v>2</v>
      </c>
      <c r="L2798" s="7" t="n">
        <v>0</v>
      </c>
    </row>
    <row r="2799" spans="1:9">
      <c r="A2799" t="s">
        <v>4</v>
      </c>
      <c r="B2799" s="4" t="s">
        <v>5</v>
      </c>
    </row>
    <row r="2800" spans="1:9">
      <c r="A2800" t="n">
        <v>27290</v>
      </c>
      <c r="B2800" s="36" t="n">
        <v>28</v>
      </c>
    </row>
    <row r="2801" spans="1:12">
      <c r="A2801" t="s">
        <v>4</v>
      </c>
      <c r="B2801" s="4" t="s">
        <v>5</v>
      </c>
      <c r="C2801" s="4" t="s">
        <v>15</v>
      </c>
    </row>
    <row r="2802" spans="1:12">
      <c r="A2802" t="n">
        <v>27291</v>
      </c>
      <c r="B2802" s="15" t="n">
        <v>3</v>
      </c>
      <c r="C2802" s="13" t="n">
        <f t="normal" ca="1">A2812</f>
        <v>0</v>
      </c>
    </row>
    <row r="2803" spans="1:12">
      <c r="A2803" t="s">
        <v>4</v>
      </c>
      <c r="B2803" s="4" t="s">
        <v>5</v>
      </c>
      <c r="C2803" s="4" t="s">
        <v>7</v>
      </c>
      <c r="D2803" s="4" t="s">
        <v>11</v>
      </c>
      <c r="E2803" s="4" t="s">
        <v>8</v>
      </c>
    </row>
    <row r="2804" spans="1:12">
      <c r="A2804" t="n">
        <v>27296</v>
      </c>
      <c r="B2804" s="43" t="n">
        <v>51</v>
      </c>
      <c r="C2804" s="7" t="n">
        <v>4</v>
      </c>
      <c r="D2804" s="7" t="n">
        <v>65534</v>
      </c>
      <c r="E2804" s="7" t="s">
        <v>125</v>
      </c>
    </row>
    <row r="2805" spans="1:12">
      <c r="A2805" t="s">
        <v>4</v>
      </c>
      <c r="B2805" s="4" t="s">
        <v>5</v>
      </c>
      <c r="C2805" s="4" t="s">
        <v>11</v>
      </c>
    </row>
    <row r="2806" spans="1:12">
      <c r="A2806" t="n">
        <v>27309</v>
      </c>
      <c r="B2806" s="24" t="n">
        <v>16</v>
      </c>
      <c r="C2806" s="7" t="n">
        <v>0</v>
      </c>
    </row>
    <row r="2807" spans="1:12">
      <c r="A2807" t="s">
        <v>4</v>
      </c>
      <c r="B2807" s="4" t="s">
        <v>5</v>
      </c>
      <c r="C2807" s="4" t="s">
        <v>11</v>
      </c>
      <c r="D2807" s="4" t="s">
        <v>110</v>
      </c>
      <c r="E2807" s="4" t="s">
        <v>7</v>
      </c>
      <c r="F2807" s="4" t="s">
        <v>7</v>
      </c>
      <c r="G2807" s="4" t="s">
        <v>110</v>
      </c>
      <c r="H2807" s="4" t="s">
        <v>7</v>
      </c>
      <c r="I2807" s="4" t="s">
        <v>7</v>
      </c>
      <c r="J2807" s="4" t="s">
        <v>110</v>
      </c>
      <c r="K2807" s="4" t="s">
        <v>7</v>
      </c>
      <c r="L2807" s="4" t="s">
        <v>7</v>
      </c>
    </row>
    <row r="2808" spans="1:12">
      <c r="A2808" t="n">
        <v>27312</v>
      </c>
      <c r="B2808" s="44" t="n">
        <v>26</v>
      </c>
      <c r="C2808" s="7" t="n">
        <v>65534</v>
      </c>
      <c r="D2808" s="7" t="s">
        <v>334</v>
      </c>
      <c r="E2808" s="7" t="n">
        <v>2</v>
      </c>
      <c r="F2808" s="7" t="n">
        <v>3</v>
      </c>
      <c r="G2808" s="7" t="s">
        <v>335</v>
      </c>
      <c r="H2808" s="7" t="n">
        <v>2</v>
      </c>
      <c r="I2808" s="7" t="n">
        <v>3</v>
      </c>
      <c r="J2808" s="7" t="s">
        <v>336</v>
      </c>
      <c r="K2808" s="7" t="n">
        <v>2</v>
      </c>
      <c r="L2808" s="7" t="n">
        <v>0</v>
      </c>
    </row>
    <row r="2809" spans="1:12">
      <c r="A2809" t="s">
        <v>4</v>
      </c>
      <c r="B2809" s="4" t="s">
        <v>5</v>
      </c>
    </row>
    <row r="2810" spans="1:12">
      <c r="A2810" t="n">
        <v>27579</v>
      </c>
      <c r="B2810" s="36" t="n">
        <v>28</v>
      </c>
    </row>
    <row r="2811" spans="1:12">
      <c r="A2811" t="s">
        <v>4</v>
      </c>
      <c r="B2811" s="4" t="s">
        <v>5</v>
      </c>
      <c r="C2811" s="4" t="s">
        <v>15</v>
      </c>
    </row>
    <row r="2812" spans="1:12">
      <c r="A2812" t="n">
        <v>27580</v>
      </c>
      <c r="B2812" s="15" t="n">
        <v>3</v>
      </c>
      <c r="C2812" s="13" t="n">
        <f t="normal" ca="1">A2820</f>
        <v>0</v>
      </c>
    </row>
    <row r="2813" spans="1:12">
      <c r="A2813" t="s">
        <v>4</v>
      </c>
      <c r="B2813" s="4" t="s">
        <v>5</v>
      </c>
      <c r="C2813" s="4" t="s">
        <v>7</v>
      </c>
      <c r="D2813" s="4" t="s">
        <v>11</v>
      </c>
      <c r="E2813" s="4" t="s">
        <v>7</v>
      </c>
      <c r="F2813" s="4" t="s">
        <v>15</v>
      </c>
    </row>
    <row r="2814" spans="1:12">
      <c r="A2814" t="n">
        <v>27585</v>
      </c>
      <c r="B2814" s="12" t="n">
        <v>5</v>
      </c>
      <c r="C2814" s="7" t="n">
        <v>30</v>
      </c>
      <c r="D2814" s="7" t="n">
        <v>8952</v>
      </c>
      <c r="E2814" s="7" t="n">
        <v>1</v>
      </c>
      <c r="F2814" s="13" t="n">
        <f t="normal" ca="1">A2818</f>
        <v>0</v>
      </c>
    </row>
    <row r="2815" spans="1:12">
      <c r="A2815" t="s">
        <v>4</v>
      </c>
      <c r="B2815" s="4" t="s">
        <v>5</v>
      </c>
      <c r="C2815" s="4" t="s">
        <v>15</v>
      </c>
    </row>
    <row r="2816" spans="1:12">
      <c r="A2816" t="n">
        <v>27594</v>
      </c>
      <c r="B2816" s="15" t="n">
        <v>3</v>
      </c>
      <c r="C2816" s="13" t="n">
        <f t="normal" ca="1">A2820</f>
        <v>0</v>
      </c>
    </row>
    <row r="2817" spans="1:12">
      <c r="A2817" t="s">
        <v>4</v>
      </c>
      <c r="B2817" s="4" t="s">
        <v>5</v>
      </c>
      <c r="C2817" s="4" t="s">
        <v>7</v>
      </c>
      <c r="D2817" s="4" t="s">
        <v>11</v>
      </c>
      <c r="E2817" s="4" t="s">
        <v>7</v>
      </c>
      <c r="F2817" s="4" t="s">
        <v>15</v>
      </c>
    </row>
    <row r="2818" spans="1:12">
      <c r="A2818" t="n">
        <v>27599</v>
      </c>
      <c r="B2818" s="12" t="n">
        <v>5</v>
      </c>
      <c r="C2818" s="7" t="n">
        <v>30</v>
      </c>
      <c r="D2818" s="7" t="n">
        <v>8951</v>
      </c>
      <c r="E2818" s="7" t="n">
        <v>1</v>
      </c>
      <c r="F2818" s="13" t="n">
        <f t="normal" ca="1">A2820</f>
        <v>0</v>
      </c>
    </row>
    <row r="2819" spans="1:12">
      <c r="A2819" t="s">
        <v>4</v>
      </c>
      <c r="B2819" s="4" t="s">
        <v>5</v>
      </c>
      <c r="C2819" s="4" t="s">
        <v>7</v>
      </c>
    </row>
    <row r="2820" spans="1:12">
      <c r="A2820" t="n">
        <v>27608</v>
      </c>
      <c r="B2820" s="33" t="n">
        <v>23</v>
      </c>
      <c r="C2820" s="7" t="n">
        <v>10</v>
      </c>
    </row>
    <row r="2821" spans="1:12">
      <c r="A2821" t="s">
        <v>4</v>
      </c>
      <c r="B2821" s="4" t="s">
        <v>5</v>
      </c>
      <c r="C2821" s="4" t="s">
        <v>7</v>
      </c>
      <c r="D2821" s="4" t="s">
        <v>8</v>
      </c>
    </row>
    <row r="2822" spans="1:12">
      <c r="A2822" t="n">
        <v>27610</v>
      </c>
      <c r="B2822" s="8" t="n">
        <v>2</v>
      </c>
      <c r="C2822" s="7" t="n">
        <v>10</v>
      </c>
      <c r="D2822" s="7" t="s">
        <v>112</v>
      </c>
    </row>
    <row r="2823" spans="1:12">
      <c r="A2823" t="s">
        <v>4</v>
      </c>
      <c r="B2823" s="4" t="s">
        <v>5</v>
      </c>
      <c r="C2823" s="4" t="s">
        <v>7</v>
      </c>
    </row>
    <row r="2824" spans="1:12">
      <c r="A2824" t="n">
        <v>27633</v>
      </c>
      <c r="B2824" s="11" t="n">
        <v>74</v>
      </c>
      <c r="C2824" s="7" t="n">
        <v>46</v>
      </c>
    </row>
    <row r="2825" spans="1:12">
      <c r="A2825" t="s">
        <v>4</v>
      </c>
      <c r="B2825" s="4" t="s">
        <v>5</v>
      </c>
      <c r="C2825" s="4" t="s">
        <v>7</v>
      </c>
    </row>
    <row r="2826" spans="1:12">
      <c r="A2826" t="n">
        <v>27635</v>
      </c>
      <c r="B2826" s="11" t="n">
        <v>74</v>
      </c>
      <c r="C2826" s="7" t="n">
        <v>54</v>
      </c>
    </row>
    <row r="2827" spans="1:12">
      <c r="A2827" t="s">
        <v>4</v>
      </c>
      <c r="B2827" s="4" t="s">
        <v>5</v>
      </c>
    </row>
    <row r="2828" spans="1:12">
      <c r="A2828" t="n">
        <v>27637</v>
      </c>
      <c r="B2828" s="5" t="n">
        <v>1</v>
      </c>
    </row>
    <row r="2829" spans="1:12" s="3" customFormat="1" customHeight="0">
      <c r="A2829" s="3" t="s">
        <v>2</v>
      </c>
      <c r="B2829" s="3" t="s">
        <v>337</v>
      </c>
    </row>
    <row r="2830" spans="1:12">
      <c r="A2830" t="s">
        <v>4</v>
      </c>
      <c r="B2830" s="4" t="s">
        <v>5</v>
      </c>
      <c r="C2830" s="4" t="s">
        <v>7</v>
      </c>
      <c r="D2830" s="4" t="s">
        <v>11</v>
      </c>
      <c r="E2830" s="4" t="s">
        <v>7</v>
      </c>
      <c r="F2830" s="4" t="s">
        <v>7</v>
      </c>
      <c r="G2830" s="4" t="s">
        <v>7</v>
      </c>
      <c r="H2830" s="4" t="s">
        <v>11</v>
      </c>
      <c r="I2830" s="4" t="s">
        <v>15</v>
      </c>
      <c r="J2830" s="4" t="s">
        <v>15</v>
      </c>
    </row>
    <row r="2831" spans="1:12">
      <c r="A2831" t="n">
        <v>27640</v>
      </c>
      <c r="B2831" s="41" t="n">
        <v>6</v>
      </c>
      <c r="C2831" s="7" t="n">
        <v>33</v>
      </c>
      <c r="D2831" s="7" t="n">
        <v>65534</v>
      </c>
      <c r="E2831" s="7" t="n">
        <v>9</v>
      </c>
      <c r="F2831" s="7" t="n">
        <v>1</v>
      </c>
      <c r="G2831" s="7" t="n">
        <v>1</v>
      </c>
      <c r="H2831" s="7" t="n">
        <v>5</v>
      </c>
      <c r="I2831" s="13" t="n">
        <f t="normal" ca="1">A2833</f>
        <v>0</v>
      </c>
      <c r="J2831" s="13" t="n">
        <f t="normal" ca="1">A2845</f>
        <v>0</v>
      </c>
    </row>
    <row r="2832" spans="1:12">
      <c r="A2832" t="s">
        <v>4</v>
      </c>
      <c r="B2832" s="4" t="s">
        <v>5</v>
      </c>
      <c r="C2832" s="4" t="s">
        <v>11</v>
      </c>
      <c r="D2832" s="4" t="s">
        <v>13</v>
      </c>
      <c r="E2832" s="4" t="s">
        <v>13</v>
      </c>
      <c r="F2832" s="4" t="s">
        <v>13</v>
      </c>
      <c r="G2832" s="4" t="s">
        <v>13</v>
      </c>
    </row>
    <row r="2833" spans="1:10">
      <c r="A2833" t="n">
        <v>27657</v>
      </c>
      <c r="B2833" s="42" t="n">
        <v>46</v>
      </c>
      <c r="C2833" s="7" t="n">
        <v>65534</v>
      </c>
      <c r="D2833" s="7" t="n">
        <v>-247</v>
      </c>
      <c r="E2833" s="7" t="n">
        <v>93.1600036621094</v>
      </c>
      <c r="F2833" s="7" t="n">
        <v>367.809997558594</v>
      </c>
      <c r="G2833" s="7" t="n">
        <v>240.199996948242</v>
      </c>
    </row>
    <row r="2834" spans="1:10">
      <c r="A2834" t="s">
        <v>4</v>
      </c>
      <c r="B2834" s="4" t="s">
        <v>5</v>
      </c>
      <c r="C2834" s="4" t="s">
        <v>7</v>
      </c>
      <c r="D2834" s="4" t="s">
        <v>11</v>
      </c>
      <c r="E2834" s="4" t="s">
        <v>7</v>
      </c>
      <c r="F2834" s="4" t="s">
        <v>8</v>
      </c>
      <c r="G2834" s="4" t="s">
        <v>8</v>
      </c>
      <c r="H2834" s="4" t="s">
        <v>8</v>
      </c>
      <c r="I2834" s="4" t="s">
        <v>8</v>
      </c>
      <c r="J2834" s="4" t="s">
        <v>8</v>
      </c>
      <c r="K2834" s="4" t="s">
        <v>8</v>
      </c>
      <c r="L2834" s="4" t="s">
        <v>8</v>
      </c>
      <c r="M2834" s="4" t="s">
        <v>8</v>
      </c>
      <c r="N2834" s="4" t="s">
        <v>8</v>
      </c>
      <c r="O2834" s="4" t="s">
        <v>8</v>
      </c>
      <c r="P2834" s="4" t="s">
        <v>8</v>
      </c>
      <c r="Q2834" s="4" t="s">
        <v>8</v>
      </c>
      <c r="R2834" s="4" t="s">
        <v>8</v>
      </c>
      <c r="S2834" s="4" t="s">
        <v>8</v>
      </c>
      <c r="T2834" s="4" t="s">
        <v>8</v>
      </c>
      <c r="U2834" s="4" t="s">
        <v>8</v>
      </c>
    </row>
    <row r="2835" spans="1:10">
      <c r="A2835" t="n">
        <v>27676</v>
      </c>
      <c r="B2835" s="55" t="n">
        <v>36</v>
      </c>
      <c r="C2835" s="7" t="n">
        <v>8</v>
      </c>
      <c r="D2835" s="7" t="n">
        <v>65534</v>
      </c>
      <c r="E2835" s="7" t="n">
        <v>0</v>
      </c>
      <c r="F2835" s="7" t="s">
        <v>338</v>
      </c>
      <c r="G2835" s="7" t="s">
        <v>18</v>
      </c>
      <c r="H2835" s="7" t="s">
        <v>18</v>
      </c>
      <c r="I2835" s="7" t="s">
        <v>18</v>
      </c>
      <c r="J2835" s="7" t="s">
        <v>18</v>
      </c>
      <c r="K2835" s="7" t="s">
        <v>18</v>
      </c>
      <c r="L2835" s="7" t="s">
        <v>18</v>
      </c>
      <c r="M2835" s="7" t="s">
        <v>18</v>
      </c>
      <c r="N2835" s="7" t="s">
        <v>18</v>
      </c>
      <c r="O2835" s="7" t="s">
        <v>18</v>
      </c>
      <c r="P2835" s="7" t="s">
        <v>18</v>
      </c>
      <c r="Q2835" s="7" t="s">
        <v>18</v>
      </c>
      <c r="R2835" s="7" t="s">
        <v>18</v>
      </c>
      <c r="S2835" s="7" t="s">
        <v>18</v>
      </c>
      <c r="T2835" s="7" t="s">
        <v>18</v>
      </c>
      <c r="U2835" s="7" t="s">
        <v>18</v>
      </c>
    </row>
    <row r="2836" spans="1:10">
      <c r="A2836" t="s">
        <v>4</v>
      </c>
      <c r="B2836" s="4" t="s">
        <v>5</v>
      </c>
      <c r="C2836" s="4" t="s">
        <v>11</v>
      </c>
      <c r="D2836" s="4" t="s">
        <v>7</v>
      </c>
      <c r="E2836" s="4" t="s">
        <v>8</v>
      </c>
      <c r="F2836" s="4" t="s">
        <v>13</v>
      </c>
      <c r="G2836" s="4" t="s">
        <v>13</v>
      </c>
      <c r="H2836" s="4" t="s">
        <v>13</v>
      </c>
    </row>
    <row r="2837" spans="1:10">
      <c r="A2837" t="n">
        <v>27710</v>
      </c>
      <c r="B2837" s="56" t="n">
        <v>48</v>
      </c>
      <c r="C2837" s="7" t="n">
        <v>65534</v>
      </c>
      <c r="D2837" s="7" t="n">
        <v>0</v>
      </c>
      <c r="E2837" s="7" t="s">
        <v>338</v>
      </c>
      <c r="F2837" s="7" t="n">
        <v>0</v>
      </c>
      <c r="G2837" s="7" t="n">
        <v>1</v>
      </c>
      <c r="H2837" s="7" t="n">
        <v>1.40129846432482e-45</v>
      </c>
    </row>
    <row r="2838" spans="1:10">
      <c r="A2838" t="s">
        <v>4</v>
      </c>
      <c r="B2838" s="4" t="s">
        <v>5</v>
      </c>
      <c r="C2838" s="4" t="s">
        <v>11</v>
      </c>
      <c r="D2838" s="4" t="s">
        <v>14</v>
      </c>
    </row>
    <row r="2839" spans="1:10">
      <c r="A2839" t="n">
        <v>27740</v>
      </c>
      <c r="B2839" s="49" t="n">
        <v>43</v>
      </c>
      <c r="C2839" s="7" t="n">
        <v>65534</v>
      </c>
      <c r="D2839" s="7" t="n">
        <v>64</v>
      </c>
    </row>
    <row r="2840" spans="1:10">
      <c r="A2840" t="s">
        <v>4</v>
      </c>
      <c r="B2840" s="4" t="s">
        <v>5</v>
      </c>
      <c r="C2840" s="4" t="s">
        <v>7</v>
      </c>
      <c r="D2840" s="4" t="s">
        <v>11</v>
      </c>
      <c r="E2840" s="4" t="s">
        <v>14</v>
      </c>
    </row>
    <row r="2841" spans="1:10">
      <c r="A2841" t="n">
        <v>27747</v>
      </c>
      <c r="B2841" s="11" t="n">
        <v>74</v>
      </c>
      <c r="C2841" s="7" t="n">
        <v>33</v>
      </c>
      <c r="D2841" s="7" t="n">
        <v>65534</v>
      </c>
      <c r="E2841" s="7" t="n">
        <v>1114636288</v>
      </c>
    </row>
    <row r="2842" spans="1:10">
      <c r="A2842" t="s">
        <v>4</v>
      </c>
      <c r="B2842" s="4" t="s">
        <v>5</v>
      </c>
      <c r="C2842" s="4" t="s">
        <v>15</v>
      </c>
    </row>
    <row r="2843" spans="1:10">
      <c r="A2843" t="n">
        <v>27755</v>
      </c>
      <c r="B2843" s="15" t="n">
        <v>3</v>
      </c>
      <c r="C2843" s="13" t="n">
        <f t="normal" ca="1">A2845</f>
        <v>0</v>
      </c>
    </row>
    <row r="2844" spans="1:10">
      <c r="A2844" t="s">
        <v>4</v>
      </c>
      <c r="B2844" s="4" t="s">
        <v>5</v>
      </c>
    </row>
    <row r="2845" spans="1:10">
      <c r="A2845" t="n">
        <v>27760</v>
      </c>
      <c r="B2845" s="5" t="n">
        <v>1</v>
      </c>
    </row>
    <row r="2846" spans="1:10" s="3" customFormat="1" customHeight="0">
      <c r="A2846" s="3" t="s">
        <v>2</v>
      </c>
      <c r="B2846" s="3" t="s">
        <v>339</v>
      </c>
    </row>
    <row r="2847" spans="1:10">
      <c r="A2847" t="s">
        <v>4</v>
      </c>
      <c r="B2847" s="4" t="s">
        <v>5</v>
      </c>
      <c r="C2847" s="4" t="s">
        <v>7</v>
      </c>
      <c r="D2847" s="4" t="s">
        <v>11</v>
      </c>
      <c r="E2847" s="4" t="s">
        <v>7</v>
      </c>
      <c r="F2847" s="4" t="s">
        <v>15</v>
      </c>
    </row>
    <row r="2848" spans="1:10">
      <c r="A2848" t="n">
        <v>27764</v>
      </c>
      <c r="B2848" s="12" t="n">
        <v>5</v>
      </c>
      <c r="C2848" s="7" t="n">
        <v>30</v>
      </c>
      <c r="D2848" s="7" t="n">
        <v>10225</v>
      </c>
      <c r="E2848" s="7" t="n">
        <v>1</v>
      </c>
      <c r="F2848" s="13" t="n">
        <f t="normal" ca="1">A2852</f>
        <v>0</v>
      </c>
    </row>
    <row r="2849" spans="1:21">
      <c r="A2849" t="s">
        <v>4</v>
      </c>
      <c r="B2849" s="4" t="s">
        <v>5</v>
      </c>
      <c r="C2849" s="4" t="s">
        <v>15</v>
      </c>
    </row>
    <row r="2850" spans="1:21">
      <c r="A2850" t="n">
        <v>27773</v>
      </c>
      <c r="B2850" s="15" t="n">
        <v>3</v>
      </c>
      <c r="C2850" s="13" t="n">
        <f t="normal" ca="1">A2906</f>
        <v>0</v>
      </c>
    </row>
    <row r="2851" spans="1:21">
      <c r="A2851" t="s">
        <v>4</v>
      </c>
      <c r="B2851" s="4" t="s">
        <v>5</v>
      </c>
      <c r="C2851" s="4" t="s">
        <v>7</v>
      </c>
      <c r="D2851" s="4" t="s">
        <v>11</v>
      </c>
      <c r="E2851" s="4" t="s">
        <v>7</v>
      </c>
      <c r="F2851" s="4" t="s">
        <v>15</v>
      </c>
    </row>
    <row r="2852" spans="1:21">
      <c r="A2852" t="n">
        <v>27778</v>
      </c>
      <c r="B2852" s="12" t="n">
        <v>5</v>
      </c>
      <c r="C2852" s="7" t="n">
        <v>30</v>
      </c>
      <c r="D2852" s="7" t="n">
        <v>9724</v>
      </c>
      <c r="E2852" s="7" t="n">
        <v>1</v>
      </c>
      <c r="F2852" s="13" t="n">
        <f t="normal" ca="1">A2892</f>
        <v>0</v>
      </c>
    </row>
    <row r="2853" spans="1:21">
      <c r="A2853" t="s">
        <v>4</v>
      </c>
      <c r="B2853" s="4" t="s">
        <v>5</v>
      </c>
      <c r="C2853" s="4" t="s">
        <v>7</v>
      </c>
      <c r="D2853" s="4" t="s">
        <v>11</v>
      </c>
      <c r="E2853" s="4" t="s">
        <v>7</v>
      </c>
      <c r="F2853" s="4" t="s">
        <v>7</v>
      </c>
      <c r="G2853" s="4" t="s">
        <v>15</v>
      </c>
    </row>
    <row r="2854" spans="1:21">
      <c r="A2854" t="n">
        <v>27787</v>
      </c>
      <c r="B2854" s="12" t="n">
        <v>5</v>
      </c>
      <c r="C2854" s="7" t="n">
        <v>30</v>
      </c>
      <c r="D2854" s="7" t="n">
        <v>6</v>
      </c>
      <c r="E2854" s="7" t="n">
        <v>8</v>
      </c>
      <c r="F2854" s="7" t="n">
        <v>1</v>
      </c>
      <c r="G2854" s="13" t="n">
        <f t="normal" ca="1">A2876</f>
        <v>0</v>
      </c>
    </row>
    <row r="2855" spans="1:21">
      <c r="A2855" t="s">
        <v>4</v>
      </c>
      <c r="B2855" s="4" t="s">
        <v>5</v>
      </c>
      <c r="C2855" s="4" t="s">
        <v>11</v>
      </c>
      <c r="D2855" s="4" t="s">
        <v>7</v>
      </c>
      <c r="E2855" s="4" t="s">
        <v>7</v>
      </c>
      <c r="F2855" s="4" t="s">
        <v>8</v>
      </c>
    </row>
    <row r="2856" spans="1:21">
      <c r="A2856" t="n">
        <v>27797</v>
      </c>
      <c r="B2856" s="17" t="n">
        <v>20</v>
      </c>
      <c r="C2856" s="7" t="n">
        <v>65534</v>
      </c>
      <c r="D2856" s="7" t="n">
        <v>3</v>
      </c>
      <c r="E2856" s="7" t="n">
        <v>10</v>
      </c>
      <c r="F2856" s="7" t="s">
        <v>124</v>
      </c>
    </row>
    <row r="2857" spans="1:21">
      <c r="A2857" t="s">
        <v>4</v>
      </c>
      <c r="B2857" s="4" t="s">
        <v>5</v>
      </c>
      <c r="C2857" s="4" t="s">
        <v>11</v>
      </c>
    </row>
    <row r="2858" spans="1:21">
      <c r="A2858" t="n">
        <v>27818</v>
      </c>
      <c r="B2858" s="24" t="n">
        <v>16</v>
      </c>
      <c r="C2858" s="7" t="n">
        <v>0</v>
      </c>
    </row>
    <row r="2859" spans="1:21">
      <c r="A2859" t="s">
        <v>4</v>
      </c>
      <c r="B2859" s="4" t="s">
        <v>5</v>
      </c>
      <c r="C2859" s="4" t="s">
        <v>7</v>
      </c>
      <c r="D2859" s="4" t="s">
        <v>14</v>
      </c>
    </row>
    <row r="2860" spans="1:21">
      <c r="A2860" t="n">
        <v>27821</v>
      </c>
      <c r="B2860" s="11" t="n">
        <v>74</v>
      </c>
      <c r="C2860" s="7" t="n">
        <v>48</v>
      </c>
      <c r="D2860" s="7" t="n">
        <v>1088</v>
      </c>
    </row>
    <row r="2861" spans="1:21">
      <c r="A2861" t="s">
        <v>4</v>
      </c>
      <c r="B2861" s="4" t="s">
        <v>5</v>
      </c>
      <c r="C2861" s="4" t="s">
        <v>7</v>
      </c>
      <c r="D2861" s="4" t="s">
        <v>11</v>
      </c>
    </row>
    <row r="2862" spans="1:21">
      <c r="A2862" t="n">
        <v>27827</v>
      </c>
      <c r="B2862" s="30" t="n">
        <v>22</v>
      </c>
      <c r="C2862" s="7" t="n">
        <v>10</v>
      </c>
      <c r="D2862" s="7" t="n">
        <v>0</v>
      </c>
    </row>
    <row r="2863" spans="1:21">
      <c r="A2863" t="s">
        <v>4</v>
      </c>
      <c r="B2863" s="4" t="s">
        <v>5</v>
      </c>
      <c r="C2863" s="4" t="s">
        <v>7</v>
      </c>
      <c r="D2863" s="4" t="s">
        <v>11</v>
      </c>
      <c r="E2863" s="4" t="s">
        <v>8</v>
      </c>
    </row>
    <row r="2864" spans="1:21">
      <c r="A2864" t="n">
        <v>27831</v>
      </c>
      <c r="B2864" s="43" t="n">
        <v>51</v>
      </c>
      <c r="C2864" s="7" t="n">
        <v>4</v>
      </c>
      <c r="D2864" s="7" t="n">
        <v>65534</v>
      </c>
      <c r="E2864" s="7" t="s">
        <v>125</v>
      </c>
    </row>
    <row r="2865" spans="1:7">
      <c r="A2865" t="s">
        <v>4</v>
      </c>
      <c r="B2865" s="4" t="s">
        <v>5</v>
      </c>
      <c r="C2865" s="4" t="s">
        <v>11</v>
      </c>
    </row>
    <row r="2866" spans="1:7">
      <c r="A2866" t="n">
        <v>27844</v>
      </c>
      <c r="B2866" s="24" t="n">
        <v>16</v>
      </c>
      <c r="C2866" s="7" t="n">
        <v>0</v>
      </c>
    </row>
    <row r="2867" spans="1:7">
      <c r="A2867" t="s">
        <v>4</v>
      </c>
      <c r="B2867" s="4" t="s">
        <v>5</v>
      </c>
      <c r="C2867" s="4" t="s">
        <v>11</v>
      </c>
      <c r="D2867" s="4" t="s">
        <v>110</v>
      </c>
      <c r="E2867" s="4" t="s">
        <v>7</v>
      </c>
      <c r="F2867" s="4" t="s">
        <v>7</v>
      </c>
      <c r="G2867" s="4" t="s">
        <v>110</v>
      </c>
      <c r="H2867" s="4" t="s">
        <v>7</v>
      </c>
      <c r="I2867" s="4" t="s">
        <v>7</v>
      </c>
    </row>
    <row r="2868" spans="1:7">
      <c r="A2868" t="n">
        <v>27847</v>
      </c>
      <c r="B2868" s="44" t="n">
        <v>26</v>
      </c>
      <c r="C2868" s="7" t="n">
        <v>65534</v>
      </c>
      <c r="D2868" s="7" t="s">
        <v>340</v>
      </c>
      <c r="E2868" s="7" t="n">
        <v>2</v>
      </c>
      <c r="F2868" s="7" t="n">
        <v>3</v>
      </c>
      <c r="G2868" s="7" t="s">
        <v>341</v>
      </c>
      <c r="H2868" s="7" t="n">
        <v>2</v>
      </c>
      <c r="I2868" s="7" t="n">
        <v>0</v>
      </c>
    </row>
    <row r="2869" spans="1:7">
      <c r="A2869" t="s">
        <v>4</v>
      </c>
      <c r="B2869" s="4" t="s">
        <v>5</v>
      </c>
    </row>
    <row r="2870" spans="1:7">
      <c r="A2870" t="n">
        <v>27916</v>
      </c>
      <c r="B2870" s="36" t="n">
        <v>28</v>
      </c>
    </row>
    <row r="2871" spans="1:7">
      <c r="A2871" t="s">
        <v>4</v>
      </c>
      <c r="B2871" s="4" t="s">
        <v>5</v>
      </c>
      <c r="C2871" s="4" t="s">
        <v>11</v>
      </c>
    </row>
    <row r="2872" spans="1:7">
      <c r="A2872" t="n">
        <v>27917</v>
      </c>
      <c r="B2872" s="48" t="n">
        <v>12</v>
      </c>
      <c r="C2872" s="7" t="n">
        <v>6</v>
      </c>
    </row>
    <row r="2873" spans="1:7">
      <c r="A2873" t="s">
        <v>4</v>
      </c>
      <c r="B2873" s="4" t="s">
        <v>5</v>
      </c>
      <c r="C2873" s="4" t="s">
        <v>15</v>
      </c>
    </row>
    <row r="2874" spans="1:7">
      <c r="A2874" t="n">
        <v>27920</v>
      </c>
      <c r="B2874" s="15" t="n">
        <v>3</v>
      </c>
      <c r="C2874" s="13" t="n">
        <f t="normal" ca="1">A2890</f>
        <v>0</v>
      </c>
    </row>
    <row r="2875" spans="1:7">
      <c r="A2875" t="s">
        <v>4</v>
      </c>
      <c r="B2875" s="4" t="s">
        <v>5</v>
      </c>
      <c r="C2875" s="4" t="s">
        <v>11</v>
      </c>
      <c r="D2875" s="4" t="s">
        <v>7</v>
      </c>
      <c r="E2875" s="4" t="s">
        <v>7</v>
      </c>
      <c r="F2875" s="4" t="s">
        <v>8</v>
      </c>
    </row>
    <row r="2876" spans="1:7">
      <c r="A2876" t="n">
        <v>27925</v>
      </c>
      <c r="B2876" s="17" t="n">
        <v>20</v>
      </c>
      <c r="C2876" s="7" t="n">
        <v>65534</v>
      </c>
      <c r="D2876" s="7" t="n">
        <v>3</v>
      </c>
      <c r="E2876" s="7" t="n">
        <v>10</v>
      </c>
      <c r="F2876" s="7" t="s">
        <v>124</v>
      </c>
    </row>
    <row r="2877" spans="1:7">
      <c r="A2877" t="s">
        <v>4</v>
      </c>
      <c r="B2877" s="4" t="s">
        <v>5</v>
      </c>
      <c r="C2877" s="4" t="s">
        <v>11</v>
      </c>
    </row>
    <row r="2878" spans="1:7">
      <c r="A2878" t="n">
        <v>27946</v>
      </c>
      <c r="B2878" s="24" t="n">
        <v>16</v>
      </c>
      <c r="C2878" s="7" t="n">
        <v>0</v>
      </c>
    </row>
    <row r="2879" spans="1:7">
      <c r="A2879" t="s">
        <v>4</v>
      </c>
      <c r="B2879" s="4" t="s">
        <v>5</v>
      </c>
      <c r="C2879" s="4" t="s">
        <v>7</v>
      </c>
      <c r="D2879" s="4" t="s">
        <v>11</v>
      </c>
    </row>
    <row r="2880" spans="1:7">
      <c r="A2880" t="n">
        <v>27949</v>
      </c>
      <c r="B2880" s="30" t="n">
        <v>22</v>
      </c>
      <c r="C2880" s="7" t="n">
        <v>10</v>
      </c>
      <c r="D2880" s="7" t="n">
        <v>0</v>
      </c>
    </row>
    <row r="2881" spans="1:9">
      <c r="A2881" t="s">
        <v>4</v>
      </c>
      <c r="B2881" s="4" t="s">
        <v>5</v>
      </c>
      <c r="C2881" s="4" t="s">
        <v>7</v>
      </c>
      <c r="D2881" s="4" t="s">
        <v>11</v>
      </c>
      <c r="E2881" s="4" t="s">
        <v>8</v>
      </c>
    </row>
    <row r="2882" spans="1:9">
      <c r="A2882" t="n">
        <v>27953</v>
      </c>
      <c r="B2882" s="43" t="n">
        <v>51</v>
      </c>
      <c r="C2882" s="7" t="n">
        <v>4</v>
      </c>
      <c r="D2882" s="7" t="n">
        <v>65534</v>
      </c>
      <c r="E2882" s="7" t="s">
        <v>125</v>
      </c>
    </row>
    <row r="2883" spans="1:9">
      <c r="A2883" t="s">
        <v>4</v>
      </c>
      <c r="B2883" s="4" t="s">
        <v>5</v>
      </c>
      <c r="C2883" s="4" t="s">
        <v>11</v>
      </c>
    </row>
    <row r="2884" spans="1:9">
      <c r="A2884" t="n">
        <v>27966</v>
      </c>
      <c r="B2884" s="24" t="n">
        <v>16</v>
      </c>
      <c r="C2884" s="7" t="n">
        <v>0</v>
      </c>
    </row>
    <row r="2885" spans="1:9">
      <c r="A2885" t="s">
        <v>4</v>
      </c>
      <c r="B2885" s="4" t="s">
        <v>5</v>
      </c>
      <c r="C2885" s="4" t="s">
        <v>11</v>
      </c>
      <c r="D2885" s="4" t="s">
        <v>110</v>
      </c>
      <c r="E2885" s="4" t="s">
        <v>7</v>
      </c>
      <c r="F2885" s="4" t="s">
        <v>7</v>
      </c>
      <c r="G2885" s="4" t="s">
        <v>110</v>
      </c>
      <c r="H2885" s="4" t="s">
        <v>7</v>
      </c>
      <c r="I2885" s="4" t="s">
        <v>7</v>
      </c>
    </row>
    <row r="2886" spans="1:9">
      <c r="A2886" t="n">
        <v>27969</v>
      </c>
      <c r="B2886" s="44" t="n">
        <v>26</v>
      </c>
      <c r="C2886" s="7" t="n">
        <v>65534</v>
      </c>
      <c r="D2886" s="7" t="s">
        <v>342</v>
      </c>
      <c r="E2886" s="7" t="n">
        <v>2</v>
      </c>
      <c r="F2886" s="7" t="n">
        <v>3</v>
      </c>
      <c r="G2886" s="7" t="s">
        <v>343</v>
      </c>
      <c r="H2886" s="7" t="n">
        <v>2</v>
      </c>
      <c r="I2886" s="7" t="n">
        <v>0</v>
      </c>
    </row>
    <row r="2887" spans="1:9">
      <c r="A2887" t="s">
        <v>4</v>
      </c>
      <c r="B2887" s="4" t="s">
        <v>5</v>
      </c>
    </row>
    <row r="2888" spans="1:9">
      <c r="A2888" t="n">
        <v>28099</v>
      </c>
      <c r="B2888" s="36" t="n">
        <v>28</v>
      </c>
    </row>
    <row r="2889" spans="1:9">
      <c r="A2889" t="s">
        <v>4</v>
      </c>
      <c r="B2889" s="4" t="s">
        <v>5</v>
      </c>
      <c r="C2889" s="4" t="s">
        <v>15</v>
      </c>
    </row>
    <row r="2890" spans="1:9">
      <c r="A2890" t="n">
        <v>28100</v>
      </c>
      <c r="B2890" s="15" t="n">
        <v>3</v>
      </c>
      <c r="C2890" s="13" t="n">
        <f t="normal" ca="1">A2906</f>
        <v>0</v>
      </c>
    </row>
    <row r="2891" spans="1:9">
      <c r="A2891" t="s">
        <v>4</v>
      </c>
      <c r="B2891" s="4" t="s">
        <v>5</v>
      </c>
      <c r="C2891" s="4" t="s">
        <v>7</v>
      </c>
      <c r="D2891" s="4" t="s">
        <v>11</v>
      </c>
      <c r="E2891" s="4" t="s">
        <v>7</v>
      </c>
      <c r="F2891" s="4" t="s">
        <v>15</v>
      </c>
    </row>
    <row r="2892" spans="1:9">
      <c r="A2892" t="n">
        <v>28105</v>
      </c>
      <c r="B2892" s="12" t="n">
        <v>5</v>
      </c>
      <c r="C2892" s="7" t="n">
        <v>30</v>
      </c>
      <c r="D2892" s="7" t="n">
        <v>9721</v>
      </c>
      <c r="E2892" s="7" t="n">
        <v>1</v>
      </c>
      <c r="F2892" s="13" t="n">
        <f t="normal" ca="1">A2896</f>
        <v>0</v>
      </c>
    </row>
    <row r="2893" spans="1:9">
      <c r="A2893" t="s">
        <v>4</v>
      </c>
      <c r="B2893" s="4" t="s">
        <v>5</v>
      </c>
      <c r="C2893" s="4" t="s">
        <v>15</v>
      </c>
    </row>
    <row r="2894" spans="1:9">
      <c r="A2894" t="n">
        <v>28114</v>
      </c>
      <c r="B2894" s="15" t="n">
        <v>3</v>
      </c>
      <c r="C2894" s="13" t="n">
        <f t="normal" ca="1">A2906</f>
        <v>0</v>
      </c>
    </row>
    <row r="2895" spans="1:9">
      <c r="A2895" t="s">
        <v>4</v>
      </c>
      <c r="B2895" s="4" t="s">
        <v>5</v>
      </c>
      <c r="C2895" s="4" t="s">
        <v>7</v>
      </c>
      <c r="D2895" s="4" t="s">
        <v>11</v>
      </c>
      <c r="E2895" s="4" t="s">
        <v>7</v>
      </c>
      <c r="F2895" s="4" t="s">
        <v>15</v>
      </c>
    </row>
    <row r="2896" spans="1:9">
      <c r="A2896" t="n">
        <v>28119</v>
      </c>
      <c r="B2896" s="12" t="n">
        <v>5</v>
      </c>
      <c r="C2896" s="7" t="n">
        <v>30</v>
      </c>
      <c r="D2896" s="7" t="n">
        <v>9712</v>
      </c>
      <c r="E2896" s="7" t="n">
        <v>1</v>
      </c>
      <c r="F2896" s="13" t="n">
        <f t="normal" ca="1">A2900</f>
        <v>0</v>
      </c>
    </row>
    <row r="2897" spans="1:9">
      <c r="A2897" t="s">
        <v>4</v>
      </c>
      <c r="B2897" s="4" t="s">
        <v>5</v>
      </c>
      <c r="C2897" s="4" t="s">
        <v>15</v>
      </c>
    </row>
    <row r="2898" spans="1:9">
      <c r="A2898" t="n">
        <v>28128</v>
      </c>
      <c r="B2898" s="15" t="n">
        <v>3</v>
      </c>
      <c r="C2898" s="13" t="n">
        <f t="normal" ca="1">A2906</f>
        <v>0</v>
      </c>
    </row>
    <row r="2899" spans="1:9">
      <c r="A2899" t="s">
        <v>4</v>
      </c>
      <c r="B2899" s="4" t="s">
        <v>5</v>
      </c>
      <c r="C2899" s="4" t="s">
        <v>7</v>
      </c>
      <c r="D2899" s="4" t="s">
        <v>11</v>
      </c>
      <c r="E2899" s="4" t="s">
        <v>7</v>
      </c>
      <c r="F2899" s="4" t="s">
        <v>15</v>
      </c>
    </row>
    <row r="2900" spans="1:9">
      <c r="A2900" t="n">
        <v>28133</v>
      </c>
      <c r="B2900" s="12" t="n">
        <v>5</v>
      </c>
      <c r="C2900" s="7" t="n">
        <v>30</v>
      </c>
      <c r="D2900" s="7" t="n">
        <v>8952</v>
      </c>
      <c r="E2900" s="7" t="n">
        <v>1</v>
      </c>
      <c r="F2900" s="13" t="n">
        <f t="normal" ca="1">A2904</f>
        <v>0</v>
      </c>
    </row>
    <row r="2901" spans="1:9">
      <c r="A2901" t="s">
        <v>4</v>
      </c>
      <c r="B2901" s="4" t="s">
        <v>5</v>
      </c>
      <c r="C2901" s="4" t="s">
        <v>15</v>
      </c>
    </row>
    <row r="2902" spans="1:9">
      <c r="A2902" t="n">
        <v>28142</v>
      </c>
      <c r="B2902" s="15" t="n">
        <v>3</v>
      </c>
      <c r="C2902" s="13" t="n">
        <f t="normal" ca="1">A2906</f>
        <v>0</v>
      </c>
    </row>
    <row r="2903" spans="1:9">
      <c r="A2903" t="s">
        <v>4</v>
      </c>
      <c r="B2903" s="4" t="s">
        <v>5</v>
      </c>
      <c r="C2903" s="4" t="s">
        <v>7</v>
      </c>
      <c r="D2903" s="4" t="s">
        <v>11</v>
      </c>
      <c r="E2903" s="4" t="s">
        <v>7</v>
      </c>
      <c r="F2903" s="4" t="s">
        <v>15</v>
      </c>
    </row>
    <row r="2904" spans="1:9">
      <c r="A2904" t="n">
        <v>28147</v>
      </c>
      <c r="B2904" s="12" t="n">
        <v>5</v>
      </c>
      <c r="C2904" s="7" t="n">
        <v>30</v>
      </c>
      <c r="D2904" s="7" t="n">
        <v>8951</v>
      </c>
      <c r="E2904" s="7" t="n">
        <v>1</v>
      </c>
      <c r="F2904" s="13" t="n">
        <f t="normal" ca="1">A2906</f>
        <v>0</v>
      </c>
    </row>
    <row r="2905" spans="1:9">
      <c r="A2905" t="s">
        <v>4</v>
      </c>
      <c r="B2905" s="4" t="s">
        <v>5</v>
      </c>
      <c r="C2905" s="4" t="s">
        <v>7</v>
      </c>
    </row>
    <row r="2906" spans="1:9">
      <c r="A2906" t="n">
        <v>28156</v>
      </c>
      <c r="B2906" s="33" t="n">
        <v>23</v>
      </c>
      <c r="C2906" s="7" t="n">
        <v>10</v>
      </c>
    </row>
    <row r="2907" spans="1:9">
      <c r="A2907" t="s">
        <v>4</v>
      </c>
      <c r="B2907" s="4" t="s">
        <v>5</v>
      </c>
      <c r="C2907" s="4" t="s">
        <v>7</v>
      </c>
      <c r="D2907" s="4" t="s">
        <v>8</v>
      </c>
    </row>
    <row r="2908" spans="1:9">
      <c r="A2908" t="n">
        <v>28158</v>
      </c>
      <c r="B2908" s="8" t="n">
        <v>2</v>
      </c>
      <c r="C2908" s="7" t="n">
        <v>10</v>
      </c>
      <c r="D2908" s="7" t="s">
        <v>112</v>
      </c>
    </row>
    <row r="2909" spans="1:9">
      <c r="A2909" t="s">
        <v>4</v>
      </c>
      <c r="B2909" s="4" t="s">
        <v>5</v>
      </c>
      <c r="C2909" s="4" t="s">
        <v>7</v>
      </c>
    </row>
    <row r="2910" spans="1:9">
      <c r="A2910" t="n">
        <v>28181</v>
      </c>
      <c r="B2910" s="11" t="n">
        <v>74</v>
      </c>
      <c r="C2910" s="7" t="n">
        <v>46</v>
      </c>
    </row>
    <row r="2911" spans="1:9">
      <c r="A2911" t="s">
        <v>4</v>
      </c>
      <c r="B2911" s="4" t="s">
        <v>5</v>
      </c>
      <c r="C2911" s="4" t="s">
        <v>7</v>
      </c>
    </row>
    <row r="2912" spans="1:9">
      <c r="A2912" t="n">
        <v>28183</v>
      </c>
      <c r="B2912" s="11" t="n">
        <v>74</v>
      </c>
      <c r="C2912" s="7" t="n">
        <v>54</v>
      </c>
    </row>
    <row r="2913" spans="1:6">
      <c r="A2913" t="s">
        <v>4</v>
      </c>
      <c r="B2913" s="4" t="s">
        <v>5</v>
      </c>
    </row>
    <row r="2914" spans="1:6">
      <c r="A2914" t="n">
        <v>28185</v>
      </c>
      <c r="B2914" s="5" t="n">
        <v>1</v>
      </c>
    </row>
    <row r="2915" spans="1:6" s="3" customFormat="1" customHeight="0">
      <c r="A2915" s="3" t="s">
        <v>2</v>
      </c>
      <c r="B2915" s="3" t="s">
        <v>344</v>
      </c>
    </row>
    <row r="2916" spans="1:6">
      <c r="A2916" t="s">
        <v>4</v>
      </c>
      <c r="B2916" s="4" t="s">
        <v>5</v>
      </c>
      <c r="C2916" s="4" t="s">
        <v>7</v>
      </c>
      <c r="D2916" s="4" t="s">
        <v>11</v>
      </c>
      <c r="E2916" s="4" t="s">
        <v>7</v>
      </c>
      <c r="F2916" s="4" t="s">
        <v>7</v>
      </c>
      <c r="G2916" s="4" t="s">
        <v>7</v>
      </c>
      <c r="H2916" s="4" t="s">
        <v>11</v>
      </c>
      <c r="I2916" s="4" t="s">
        <v>15</v>
      </c>
      <c r="J2916" s="4" t="s">
        <v>11</v>
      </c>
      <c r="K2916" s="4" t="s">
        <v>15</v>
      </c>
      <c r="L2916" s="4" t="s">
        <v>11</v>
      </c>
      <c r="M2916" s="4" t="s">
        <v>15</v>
      </c>
      <c r="N2916" s="4" t="s">
        <v>11</v>
      </c>
      <c r="O2916" s="4" t="s">
        <v>15</v>
      </c>
      <c r="P2916" s="4" t="s">
        <v>11</v>
      </c>
      <c r="Q2916" s="4" t="s">
        <v>15</v>
      </c>
      <c r="R2916" s="4" t="s">
        <v>15</v>
      </c>
    </row>
    <row r="2917" spans="1:6">
      <c r="A2917" t="n">
        <v>28188</v>
      </c>
      <c r="B2917" s="41" t="n">
        <v>6</v>
      </c>
      <c r="C2917" s="7" t="n">
        <v>33</v>
      </c>
      <c r="D2917" s="7" t="n">
        <v>65534</v>
      </c>
      <c r="E2917" s="7" t="n">
        <v>9</v>
      </c>
      <c r="F2917" s="7" t="n">
        <v>1</v>
      </c>
      <c r="G2917" s="7" t="n">
        <v>5</v>
      </c>
      <c r="H2917" s="7" t="n">
        <v>1</v>
      </c>
      <c r="I2917" s="13" t="n">
        <f t="normal" ca="1">A2919</f>
        <v>0</v>
      </c>
      <c r="J2917" s="7" t="n">
        <v>2</v>
      </c>
      <c r="K2917" s="13" t="n">
        <f t="normal" ca="1">A2937</f>
        <v>0</v>
      </c>
      <c r="L2917" s="7" t="n">
        <v>3</v>
      </c>
      <c r="M2917" s="13" t="n">
        <f t="normal" ca="1">A2945</f>
        <v>0</v>
      </c>
      <c r="N2917" s="7" t="n">
        <v>4</v>
      </c>
      <c r="O2917" s="13" t="n">
        <f t="normal" ca="1">A2951</f>
        <v>0</v>
      </c>
      <c r="P2917" s="7" t="n">
        <v>5</v>
      </c>
      <c r="Q2917" s="13" t="n">
        <f t="normal" ca="1">A2967</f>
        <v>0</v>
      </c>
      <c r="R2917" s="13" t="n">
        <f t="normal" ca="1">A2981</f>
        <v>0</v>
      </c>
    </row>
    <row r="2918" spans="1:6">
      <c r="A2918" t="s">
        <v>4</v>
      </c>
      <c r="B2918" s="4" t="s">
        <v>5</v>
      </c>
      <c r="C2918" s="4" t="s">
        <v>11</v>
      </c>
      <c r="D2918" s="4" t="s">
        <v>13</v>
      </c>
      <c r="E2918" s="4" t="s">
        <v>13</v>
      </c>
      <c r="F2918" s="4" t="s">
        <v>13</v>
      </c>
      <c r="G2918" s="4" t="s">
        <v>13</v>
      </c>
    </row>
    <row r="2919" spans="1:6">
      <c r="A2919" t="n">
        <v>28229</v>
      </c>
      <c r="B2919" s="42" t="n">
        <v>46</v>
      </c>
      <c r="C2919" s="7" t="n">
        <v>65534</v>
      </c>
      <c r="D2919" s="7" t="n">
        <v>-130.740005493164</v>
      </c>
      <c r="E2919" s="7" t="n">
        <v>102.290000915527</v>
      </c>
      <c r="F2919" s="7" t="n">
        <v>293.519989013672</v>
      </c>
      <c r="G2919" s="7" t="n">
        <v>225.600006103516</v>
      </c>
    </row>
    <row r="2920" spans="1:6">
      <c r="A2920" t="s">
        <v>4</v>
      </c>
      <c r="B2920" s="4" t="s">
        <v>5</v>
      </c>
      <c r="C2920" s="4" t="s">
        <v>7</v>
      </c>
      <c r="D2920" s="4" t="s">
        <v>11</v>
      </c>
      <c r="E2920" s="4" t="s">
        <v>14</v>
      </c>
    </row>
    <row r="2921" spans="1:6">
      <c r="A2921" t="n">
        <v>28248</v>
      </c>
      <c r="B2921" s="11" t="n">
        <v>74</v>
      </c>
      <c r="C2921" s="7" t="n">
        <v>33</v>
      </c>
      <c r="D2921" s="7" t="n">
        <v>65534</v>
      </c>
      <c r="E2921" s="7" t="n">
        <v>1114636288</v>
      </c>
    </row>
    <row r="2922" spans="1:6">
      <c r="A2922" t="s">
        <v>4</v>
      </c>
      <c r="B2922" s="4" t="s">
        <v>5</v>
      </c>
      <c r="C2922" s="4" t="s">
        <v>7</v>
      </c>
      <c r="D2922" s="4" t="s">
        <v>11</v>
      </c>
      <c r="E2922" s="4" t="s">
        <v>13</v>
      </c>
      <c r="F2922" s="4" t="s">
        <v>13</v>
      </c>
      <c r="G2922" s="4" t="s">
        <v>13</v>
      </c>
      <c r="H2922" s="4" t="s">
        <v>13</v>
      </c>
      <c r="I2922" s="4" t="s">
        <v>13</v>
      </c>
      <c r="J2922" s="4" t="s">
        <v>7</v>
      </c>
      <c r="K2922" s="4" t="s">
        <v>11</v>
      </c>
    </row>
    <row r="2923" spans="1:6">
      <c r="A2923" t="n">
        <v>28256</v>
      </c>
      <c r="B2923" s="59" t="n">
        <v>57</v>
      </c>
      <c r="C2923" s="7" t="n">
        <v>1</v>
      </c>
      <c r="D2923" s="7" t="n">
        <v>65534</v>
      </c>
      <c r="E2923" s="7" t="n">
        <v>-9999</v>
      </c>
      <c r="F2923" s="7" t="n">
        <v>-9999</v>
      </c>
      <c r="G2923" s="7" t="n">
        <v>-9999</v>
      </c>
      <c r="H2923" s="7" t="n">
        <v>0</v>
      </c>
      <c r="I2923" s="7" t="n">
        <v>0</v>
      </c>
      <c r="J2923" s="7" t="n">
        <v>0</v>
      </c>
      <c r="K2923" s="7" t="n">
        <v>0</v>
      </c>
    </row>
    <row r="2924" spans="1:6">
      <c r="A2924" t="s">
        <v>4</v>
      </c>
      <c r="B2924" s="4" t="s">
        <v>5</v>
      </c>
      <c r="C2924" s="4" t="s">
        <v>7</v>
      </c>
      <c r="D2924" s="4" t="s">
        <v>14</v>
      </c>
      <c r="E2924" s="4" t="s">
        <v>7</v>
      </c>
      <c r="F2924" s="4" t="s">
        <v>15</v>
      </c>
    </row>
    <row r="2925" spans="1:6">
      <c r="A2925" t="n">
        <v>28283</v>
      </c>
      <c r="B2925" s="12" t="n">
        <v>5</v>
      </c>
      <c r="C2925" s="7" t="n">
        <v>0</v>
      </c>
      <c r="D2925" s="7" t="n">
        <v>1</v>
      </c>
      <c r="E2925" s="7" t="n">
        <v>1</v>
      </c>
      <c r="F2925" s="13" t="n">
        <f t="normal" ca="1">A2935</f>
        <v>0</v>
      </c>
    </row>
    <row r="2926" spans="1:6">
      <c r="A2926" t="s">
        <v>4</v>
      </c>
      <c r="B2926" s="4" t="s">
        <v>5</v>
      </c>
      <c r="C2926" s="4" t="s">
        <v>7</v>
      </c>
      <c r="D2926" s="4" t="s">
        <v>11</v>
      </c>
      <c r="E2926" s="4" t="s">
        <v>13</v>
      </c>
      <c r="F2926" s="4" t="s">
        <v>13</v>
      </c>
      <c r="G2926" s="4" t="s">
        <v>13</v>
      </c>
      <c r="H2926" s="4" t="s">
        <v>13</v>
      </c>
      <c r="I2926" s="4" t="s">
        <v>13</v>
      </c>
      <c r="J2926" s="4" t="s">
        <v>7</v>
      </c>
      <c r="K2926" s="4" t="s">
        <v>11</v>
      </c>
    </row>
    <row r="2927" spans="1:6">
      <c r="A2927" t="n">
        <v>28294</v>
      </c>
      <c r="B2927" s="59" t="n">
        <v>57</v>
      </c>
      <c r="C2927" s="7" t="n">
        <v>0</v>
      </c>
      <c r="D2927" s="7" t="n">
        <v>65534</v>
      </c>
      <c r="E2927" s="7" t="n">
        <v>-9999</v>
      </c>
      <c r="F2927" s="7" t="n">
        <v>-9999</v>
      </c>
      <c r="G2927" s="7" t="n">
        <v>-9999</v>
      </c>
      <c r="H2927" s="7" t="n">
        <v>2.5</v>
      </c>
      <c r="I2927" s="7" t="n">
        <v>1.5</v>
      </c>
      <c r="J2927" s="7" t="n">
        <v>1</v>
      </c>
      <c r="K2927" s="7" t="n">
        <v>0</v>
      </c>
    </row>
    <row r="2928" spans="1:6">
      <c r="A2928" t="s">
        <v>4</v>
      </c>
      <c r="B2928" s="4" t="s">
        <v>5</v>
      </c>
      <c r="C2928" s="4" t="s">
        <v>11</v>
      </c>
      <c r="D2928" s="4" t="s">
        <v>7</v>
      </c>
    </row>
    <row r="2929" spans="1:18">
      <c r="A2929" t="n">
        <v>28321</v>
      </c>
      <c r="B2929" s="58" t="n">
        <v>56</v>
      </c>
      <c r="C2929" s="7" t="n">
        <v>65534</v>
      </c>
      <c r="D2929" s="7" t="n">
        <v>0</v>
      </c>
    </row>
    <row r="2930" spans="1:18">
      <c r="A2930" t="s">
        <v>4</v>
      </c>
      <c r="B2930" s="4" t="s">
        <v>5</v>
      </c>
      <c r="C2930" s="4" t="s">
        <v>11</v>
      </c>
    </row>
    <row r="2931" spans="1:18">
      <c r="A2931" t="n">
        <v>28325</v>
      </c>
      <c r="B2931" s="24" t="n">
        <v>16</v>
      </c>
      <c r="C2931" s="7" t="n">
        <v>1500</v>
      </c>
    </row>
    <row r="2932" spans="1:18">
      <c r="A2932" t="s">
        <v>4</v>
      </c>
      <c r="B2932" s="4" t="s">
        <v>5</v>
      </c>
      <c r="C2932" s="4" t="s">
        <v>15</v>
      </c>
    </row>
    <row r="2933" spans="1:18">
      <c r="A2933" t="n">
        <v>28328</v>
      </c>
      <c r="B2933" s="15" t="n">
        <v>3</v>
      </c>
      <c r="C2933" s="13" t="n">
        <f t="normal" ca="1">A2925</f>
        <v>0</v>
      </c>
    </row>
    <row r="2934" spans="1:18">
      <c r="A2934" t="s">
        <v>4</v>
      </c>
      <c r="B2934" s="4" t="s">
        <v>5</v>
      </c>
      <c r="C2934" s="4" t="s">
        <v>15</v>
      </c>
    </row>
    <row r="2935" spans="1:18">
      <c r="A2935" t="n">
        <v>28333</v>
      </c>
      <c r="B2935" s="15" t="n">
        <v>3</v>
      </c>
      <c r="C2935" s="13" t="n">
        <f t="normal" ca="1">A2981</f>
        <v>0</v>
      </c>
    </row>
    <row r="2936" spans="1:18">
      <c r="A2936" t="s">
        <v>4</v>
      </c>
      <c r="B2936" s="4" t="s">
        <v>5</v>
      </c>
      <c r="C2936" s="4" t="s">
        <v>11</v>
      </c>
      <c r="D2936" s="4" t="s">
        <v>13</v>
      </c>
      <c r="E2936" s="4" t="s">
        <v>13</v>
      </c>
      <c r="F2936" s="4" t="s">
        <v>13</v>
      </c>
      <c r="G2936" s="4" t="s">
        <v>13</v>
      </c>
    </row>
    <row r="2937" spans="1:18">
      <c r="A2937" t="n">
        <v>28338</v>
      </c>
      <c r="B2937" s="42" t="n">
        <v>46</v>
      </c>
      <c r="C2937" s="7" t="n">
        <v>65534</v>
      </c>
      <c r="D2937" s="7" t="n">
        <v>-150.179992675781</v>
      </c>
      <c r="E2937" s="7" t="n">
        <v>99.2699966430664</v>
      </c>
      <c r="F2937" s="7" t="n">
        <v>284.059997558594</v>
      </c>
      <c r="G2937" s="7" t="n">
        <v>180</v>
      </c>
    </row>
    <row r="2938" spans="1:18">
      <c r="A2938" t="s">
        <v>4</v>
      </c>
      <c r="B2938" s="4" t="s">
        <v>5</v>
      </c>
      <c r="C2938" s="4" t="s">
        <v>7</v>
      </c>
      <c r="D2938" s="4" t="s">
        <v>11</v>
      </c>
      <c r="E2938" s="4" t="s">
        <v>14</v>
      </c>
    </row>
    <row r="2939" spans="1:18">
      <c r="A2939" t="n">
        <v>28357</v>
      </c>
      <c r="B2939" s="11" t="n">
        <v>74</v>
      </c>
      <c r="C2939" s="7" t="n">
        <v>33</v>
      </c>
      <c r="D2939" s="7" t="n">
        <v>65534</v>
      </c>
      <c r="E2939" s="7" t="n">
        <v>1114636288</v>
      </c>
    </row>
    <row r="2940" spans="1:18">
      <c r="A2940" t="s">
        <v>4</v>
      </c>
      <c r="B2940" s="4" t="s">
        <v>5</v>
      </c>
      <c r="C2940" s="4" t="s">
        <v>7</v>
      </c>
      <c r="D2940" s="4" t="s">
        <v>8</v>
      </c>
    </row>
    <row r="2941" spans="1:18">
      <c r="A2941" t="n">
        <v>28365</v>
      </c>
      <c r="B2941" s="8" t="n">
        <v>2</v>
      </c>
      <c r="C2941" s="7" t="n">
        <v>11</v>
      </c>
      <c r="D2941" s="7" t="s">
        <v>345</v>
      </c>
    </row>
    <row r="2942" spans="1:18">
      <c r="A2942" t="s">
        <v>4</v>
      </c>
      <c r="B2942" s="4" t="s">
        <v>5</v>
      </c>
      <c r="C2942" s="4" t="s">
        <v>15</v>
      </c>
    </row>
    <row r="2943" spans="1:18">
      <c r="A2943" t="n">
        <v>28382</v>
      </c>
      <c r="B2943" s="15" t="n">
        <v>3</v>
      </c>
      <c r="C2943" s="13" t="n">
        <f t="normal" ca="1">A2981</f>
        <v>0</v>
      </c>
    </row>
    <row r="2944" spans="1:18">
      <c r="A2944" t="s">
        <v>4</v>
      </c>
      <c r="B2944" s="4" t="s">
        <v>5</v>
      </c>
      <c r="C2944" s="4" t="s">
        <v>11</v>
      </c>
      <c r="D2944" s="4" t="s">
        <v>13</v>
      </c>
      <c r="E2944" s="4" t="s">
        <v>13</v>
      </c>
      <c r="F2944" s="4" t="s">
        <v>13</v>
      </c>
      <c r="G2944" s="4" t="s">
        <v>13</v>
      </c>
    </row>
    <row r="2945" spans="1:7">
      <c r="A2945" t="n">
        <v>28387</v>
      </c>
      <c r="B2945" s="42" t="n">
        <v>46</v>
      </c>
      <c r="C2945" s="7" t="n">
        <v>65534</v>
      </c>
      <c r="D2945" s="7" t="n">
        <v>-199.479995727539</v>
      </c>
      <c r="E2945" s="7" t="n">
        <v>90.2799987792969</v>
      </c>
      <c r="F2945" s="7" t="n">
        <v>272.489990234375</v>
      </c>
      <c r="G2945" s="7" t="n">
        <v>270</v>
      </c>
    </row>
    <row r="2946" spans="1:7">
      <c r="A2946" t="s">
        <v>4</v>
      </c>
      <c r="B2946" s="4" t="s">
        <v>5</v>
      </c>
      <c r="C2946" s="4" t="s">
        <v>7</v>
      </c>
      <c r="D2946" s="4" t="s">
        <v>11</v>
      </c>
      <c r="E2946" s="4" t="s">
        <v>14</v>
      </c>
    </row>
    <row r="2947" spans="1:7">
      <c r="A2947" t="n">
        <v>28406</v>
      </c>
      <c r="B2947" s="11" t="n">
        <v>74</v>
      </c>
      <c r="C2947" s="7" t="n">
        <v>33</v>
      </c>
      <c r="D2947" s="7" t="n">
        <v>65534</v>
      </c>
      <c r="E2947" s="7" t="n">
        <v>1117782016</v>
      </c>
    </row>
    <row r="2948" spans="1:7">
      <c r="A2948" t="s">
        <v>4</v>
      </c>
      <c r="B2948" s="4" t="s">
        <v>5</v>
      </c>
      <c r="C2948" s="4" t="s">
        <v>15</v>
      </c>
    </row>
    <row r="2949" spans="1:7">
      <c r="A2949" t="n">
        <v>28414</v>
      </c>
      <c r="B2949" s="15" t="n">
        <v>3</v>
      </c>
      <c r="C2949" s="13" t="n">
        <f t="normal" ca="1">A2981</f>
        <v>0</v>
      </c>
    </row>
    <row r="2950" spans="1:7">
      <c r="A2950" t="s">
        <v>4</v>
      </c>
      <c r="B2950" s="4" t="s">
        <v>5</v>
      </c>
      <c r="C2950" s="4" t="s">
        <v>11</v>
      </c>
      <c r="D2950" s="4" t="s">
        <v>13</v>
      </c>
      <c r="E2950" s="4" t="s">
        <v>13</v>
      </c>
      <c r="F2950" s="4" t="s">
        <v>13</v>
      </c>
      <c r="G2950" s="4" t="s">
        <v>13</v>
      </c>
    </row>
    <row r="2951" spans="1:7">
      <c r="A2951" t="n">
        <v>28419</v>
      </c>
      <c r="B2951" s="42" t="n">
        <v>46</v>
      </c>
      <c r="C2951" s="7" t="n">
        <v>65534</v>
      </c>
      <c r="D2951" s="7" t="n">
        <v>-268.290008544922</v>
      </c>
      <c r="E2951" s="7" t="n">
        <v>94.0599975585938</v>
      </c>
      <c r="F2951" s="7" t="n">
        <v>363.700012207031</v>
      </c>
      <c r="G2951" s="7" t="n">
        <v>118.199996948242</v>
      </c>
    </row>
    <row r="2952" spans="1:7">
      <c r="A2952" t="s">
        <v>4</v>
      </c>
      <c r="B2952" s="4" t="s">
        <v>5</v>
      </c>
      <c r="C2952" s="4" t="s">
        <v>7</v>
      </c>
      <c r="D2952" s="4" t="s">
        <v>11</v>
      </c>
      <c r="E2952" s="4" t="s">
        <v>14</v>
      </c>
    </row>
    <row r="2953" spans="1:7">
      <c r="A2953" t="n">
        <v>28438</v>
      </c>
      <c r="B2953" s="11" t="n">
        <v>74</v>
      </c>
      <c r="C2953" s="7" t="n">
        <v>33</v>
      </c>
      <c r="D2953" s="7" t="n">
        <v>65534</v>
      </c>
      <c r="E2953" s="7" t="n">
        <v>1114636288</v>
      </c>
    </row>
    <row r="2954" spans="1:7">
      <c r="A2954" t="s">
        <v>4</v>
      </c>
      <c r="B2954" s="4" t="s">
        <v>5</v>
      </c>
      <c r="C2954" s="4" t="s">
        <v>11</v>
      </c>
      <c r="D2954" s="4" t="s">
        <v>14</v>
      </c>
    </row>
    <row r="2955" spans="1:7">
      <c r="A2955" t="n">
        <v>28446</v>
      </c>
      <c r="B2955" s="49" t="n">
        <v>43</v>
      </c>
      <c r="C2955" s="7" t="n">
        <v>65534</v>
      </c>
      <c r="D2955" s="7" t="n">
        <v>32</v>
      </c>
    </row>
    <row r="2956" spans="1:7">
      <c r="A2956" t="s">
        <v>4</v>
      </c>
      <c r="B2956" s="4" t="s">
        <v>5</v>
      </c>
      <c r="C2956" s="4" t="s">
        <v>7</v>
      </c>
      <c r="D2956" s="4" t="s">
        <v>11</v>
      </c>
      <c r="E2956" s="4" t="s">
        <v>11</v>
      </c>
      <c r="F2956" s="4" t="s">
        <v>8</v>
      </c>
      <c r="G2956" s="4" t="s">
        <v>8</v>
      </c>
    </row>
    <row r="2957" spans="1:7">
      <c r="A2957" t="n">
        <v>28453</v>
      </c>
      <c r="B2957" s="60" t="n">
        <v>128</v>
      </c>
      <c r="C2957" s="7" t="n">
        <v>0</v>
      </c>
      <c r="D2957" s="7" t="n">
        <v>65534</v>
      </c>
      <c r="E2957" s="7" t="n">
        <v>5340</v>
      </c>
      <c r="F2957" s="7" t="s">
        <v>18</v>
      </c>
      <c r="G2957" s="7" t="s">
        <v>346</v>
      </c>
    </row>
    <row r="2958" spans="1:7">
      <c r="A2958" t="s">
        <v>4</v>
      </c>
      <c r="B2958" s="4" t="s">
        <v>5</v>
      </c>
      <c r="C2958" s="4" t="s">
        <v>7</v>
      </c>
      <c r="D2958" s="4" t="s">
        <v>11</v>
      </c>
      <c r="E2958" s="4" t="s">
        <v>7</v>
      </c>
      <c r="F2958" s="4" t="s">
        <v>8</v>
      </c>
      <c r="G2958" s="4" t="s">
        <v>8</v>
      </c>
      <c r="H2958" s="4" t="s">
        <v>8</v>
      </c>
      <c r="I2958" s="4" t="s">
        <v>8</v>
      </c>
      <c r="J2958" s="4" t="s">
        <v>8</v>
      </c>
      <c r="K2958" s="4" t="s">
        <v>8</v>
      </c>
      <c r="L2958" s="4" t="s">
        <v>8</v>
      </c>
      <c r="M2958" s="4" t="s">
        <v>8</v>
      </c>
      <c r="N2958" s="4" t="s">
        <v>8</v>
      </c>
      <c r="O2958" s="4" t="s">
        <v>8</v>
      </c>
      <c r="P2958" s="4" t="s">
        <v>8</v>
      </c>
      <c r="Q2958" s="4" t="s">
        <v>8</v>
      </c>
      <c r="R2958" s="4" t="s">
        <v>8</v>
      </c>
      <c r="S2958" s="4" t="s">
        <v>8</v>
      </c>
      <c r="T2958" s="4" t="s">
        <v>8</v>
      </c>
      <c r="U2958" s="4" t="s">
        <v>8</v>
      </c>
    </row>
    <row r="2959" spans="1:7">
      <c r="A2959" t="n">
        <v>28474</v>
      </c>
      <c r="B2959" s="55" t="n">
        <v>36</v>
      </c>
      <c r="C2959" s="7" t="n">
        <v>8</v>
      </c>
      <c r="D2959" s="7" t="n">
        <v>65534</v>
      </c>
      <c r="E2959" s="7" t="n">
        <v>0</v>
      </c>
      <c r="F2959" s="7" t="s">
        <v>347</v>
      </c>
      <c r="G2959" s="7" t="s">
        <v>18</v>
      </c>
      <c r="H2959" s="7" t="s">
        <v>18</v>
      </c>
      <c r="I2959" s="7" t="s">
        <v>18</v>
      </c>
      <c r="J2959" s="7" t="s">
        <v>18</v>
      </c>
      <c r="K2959" s="7" t="s">
        <v>18</v>
      </c>
      <c r="L2959" s="7" t="s">
        <v>18</v>
      </c>
      <c r="M2959" s="7" t="s">
        <v>18</v>
      </c>
      <c r="N2959" s="7" t="s">
        <v>18</v>
      </c>
      <c r="O2959" s="7" t="s">
        <v>18</v>
      </c>
      <c r="P2959" s="7" t="s">
        <v>18</v>
      </c>
      <c r="Q2959" s="7" t="s">
        <v>18</v>
      </c>
      <c r="R2959" s="7" t="s">
        <v>18</v>
      </c>
      <c r="S2959" s="7" t="s">
        <v>18</v>
      </c>
      <c r="T2959" s="7" t="s">
        <v>18</v>
      </c>
      <c r="U2959" s="7" t="s">
        <v>18</v>
      </c>
    </row>
    <row r="2960" spans="1:7">
      <c r="A2960" t="s">
        <v>4</v>
      </c>
      <c r="B2960" s="4" t="s">
        <v>5</v>
      </c>
      <c r="C2960" s="4" t="s">
        <v>11</v>
      </c>
      <c r="D2960" s="4" t="s">
        <v>7</v>
      </c>
      <c r="E2960" s="4" t="s">
        <v>8</v>
      </c>
      <c r="F2960" s="4" t="s">
        <v>13</v>
      </c>
      <c r="G2960" s="4" t="s">
        <v>13</v>
      </c>
      <c r="H2960" s="4" t="s">
        <v>13</v>
      </c>
    </row>
    <row r="2961" spans="1:21">
      <c r="A2961" t="n">
        <v>28504</v>
      </c>
      <c r="B2961" s="56" t="n">
        <v>48</v>
      </c>
      <c r="C2961" s="7" t="n">
        <v>65534</v>
      </c>
      <c r="D2961" s="7" t="n">
        <v>0</v>
      </c>
      <c r="E2961" s="7" t="s">
        <v>347</v>
      </c>
      <c r="F2961" s="7" t="n">
        <v>0</v>
      </c>
      <c r="G2961" s="7" t="n">
        <v>1</v>
      </c>
      <c r="H2961" s="7" t="n">
        <v>0</v>
      </c>
    </row>
    <row r="2962" spans="1:21">
      <c r="A2962" t="s">
        <v>4</v>
      </c>
      <c r="B2962" s="4" t="s">
        <v>5</v>
      </c>
      <c r="C2962" s="4" t="s">
        <v>11</v>
      </c>
      <c r="D2962" s="4" t="s">
        <v>14</v>
      </c>
    </row>
    <row r="2963" spans="1:21">
      <c r="A2963" t="n">
        <v>28530</v>
      </c>
      <c r="B2963" s="49" t="n">
        <v>43</v>
      </c>
      <c r="C2963" s="7" t="n">
        <v>65534</v>
      </c>
      <c r="D2963" s="7" t="n">
        <v>64</v>
      </c>
    </row>
    <row r="2964" spans="1:21">
      <c r="A2964" t="s">
        <v>4</v>
      </c>
      <c r="B2964" s="4" t="s">
        <v>5</v>
      </c>
      <c r="C2964" s="4" t="s">
        <v>15</v>
      </c>
    </row>
    <row r="2965" spans="1:21">
      <c r="A2965" t="n">
        <v>28537</v>
      </c>
      <c r="B2965" s="15" t="n">
        <v>3</v>
      </c>
      <c r="C2965" s="13" t="n">
        <f t="normal" ca="1">A2981</f>
        <v>0</v>
      </c>
    </row>
    <row r="2966" spans="1:21">
      <c r="A2966" t="s">
        <v>4</v>
      </c>
      <c r="B2966" s="4" t="s">
        <v>5</v>
      </c>
      <c r="C2966" s="4" t="s">
        <v>7</v>
      </c>
      <c r="D2966" s="4" t="s">
        <v>11</v>
      </c>
      <c r="E2966" s="4" t="s">
        <v>14</v>
      </c>
    </row>
    <row r="2967" spans="1:21">
      <c r="A2967" t="n">
        <v>28542</v>
      </c>
      <c r="B2967" s="11" t="n">
        <v>74</v>
      </c>
      <c r="C2967" s="7" t="n">
        <v>33</v>
      </c>
      <c r="D2967" s="7" t="n">
        <v>65534</v>
      </c>
      <c r="E2967" s="7" t="n">
        <v>1114636288</v>
      </c>
    </row>
    <row r="2968" spans="1:21">
      <c r="A2968" t="s">
        <v>4</v>
      </c>
      <c r="B2968" s="4" t="s">
        <v>5</v>
      </c>
      <c r="C2968" s="4" t="s">
        <v>11</v>
      </c>
      <c r="D2968" s="4" t="s">
        <v>14</v>
      </c>
    </row>
    <row r="2969" spans="1:21">
      <c r="A2969" t="n">
        <v>28550</v>
      </c>
      <c r="B2969" s="49" t="n">
        <v>43</v>
      </c>
      <c r="C2969" s="7" t="n">
        <v>65534</v>
      </c>
      <c r="D2969" s="7" t="n">
        <v>32</v>
      </c>
    </row>
    <row r="2970" spans="1:21">
      <c r="A2970" t="s">
        <v>4</v>
      </c>
      <c r="B2970" s="4" t="s">
        <v>5</v>
      </c>
      <c r="C2970" s="4" t="s">
        <v>7</v>
      </c>
      <c r="D2970" s="4" t="s">
        <v>11</v>
      </c>
      <c r="E2970" s="4" t="s">
        <v>11</v>
      </c>
      <c r="F2970" s="4" t="s">
        <v>8</v>
      </c>
      <c r="G2970" s="4" t="s">
        <v>8</v>
      </c>
    </row>
    <row r="2971" spans="1:21">
      <c r="A2971" t="n">
        <v>28557</v>
      </c>
      <c r="B2971" s="60" t="n">
        <v>128</v>
      </c>
      <c r="C2971" s="7" t="n">
        <v>0</v>
      </c>
      <c r="D2971" s="7" t="n">
        <v>65534</v>
      </c>
      <c r="E2971" s="7" t="n">
        <v>5340</v>
      </c>
      <c r="F2971" s="7" t="s">
        <v>18</v>
      </c>
      <c r="G2971" s="7" t="s">
        <v>346</v>
      </c>
    </row>
    <row r="2972" spans="1:21">
      <c r="A2972" t="s">
        <v>4</v>
      </c>
      <c r="B2972" s="4" t="s">
        <v>5</v>
      </c>
      <c r="C2972" s="4" t="s">
        <v>7</v>
      </c>
      <c r="D2972" s="4" t="s">
        <v>11</v>
      </c>
      <c r="E2972" s="4" t="s">
        <v>7</v>
      </c>
      <c r="F2972" s="4" t="s">
        <v>8</v>
      </c>
      <c r="G2972" s="4" t="s">
        <v>8</v>
      </c>
      <c r="H2972" s="4" t="s">
        <v>8</v>
      </c>
      <c r="I2972" s="4" t="s">
        <v>8</v>
      </c>
      <c r="J2972" s="4" t="s">
        <v>8</v>
      </c>
      <c r="K2972" s="4" t="s">
        <v>8</v>
      </c>
      <c r="L2972" s="4" t="s">
        <v>8</v>
      </c>
      <c r="M2972" s="4" t="s">
        <v>8</v>
      </c>
      <c r="N2972" s="4" t="s">
        <v>8</v>
      </c>
      <c r="O2972" s="4" t="s">
        <v>8</v>
      </c>
      <c r="P2972" s="4" t="s">
        <v>8</v>
      </c>
      <c r="Q2972" s="4" t="s">
        <v>8</v>
      </c>
      <c r="R2972" s="4" t="s">
        <v>8</v>
      </c>
      <c r="S2972" s="4" t="s">
        <v>8</v>
      </c>
      <c r="T2972" s="4" t="s">
        <v>8</v>
      </c>
      <c r="U2972" s="4" t="s">
        <v>8</v>
      </c>
    </row>
    <row r="2973" spans="1:21">
      <c r="A2973" t="n">
        <v>28578</v>
      </c>
      <c r="B2973" s="55" t="n">
        <v>36</v>
      </c>
      <c r="C2973" s="7" t="n">
        <v>8</v>
      </c>
      <c r="D2973" s="7" t="n">
        <v>65534</v>
      </c>
      <c r="E2973" s="7" t="n">
        <v>0</v>
      </c>
      <c r="F2973" s="7" t="s">
        <v>347</v>
      </c>
      <c r="G2973" s="7" t="s">
        <v>18</v>
      </c>
      <c r="H2973" s="7" t="s">
        <v>18</v>
      </c>
      <c r="I2973" s="7" t="s">
        <v>18</v>
      </c>
      <c r="J2973" s="7" t="s">
        <v>18</v>
      </c>
      <c r="K2973" s="7" t="s">
        <v>18</v>
      </c>
      <c r="L2973" s="7" t="s">
        <v>18</v>
      </c>
      <c r="M2973" s="7" t="s">
        <v>18</v>
      </c>
      <c r="N2973" s="7" t="s">
        <v>18</v>
      </c>
      <c r="O2973" s="7" t="s">
        <v>18</v>
      </c>
      <c r="P2973" s="7" t="s">
        <v>18</v>
      </c>
      <c r="Q2973" s="7" t="s">
        <v>18</v>
      </c>
      <c r="R2973" s="7" t="s">
        <v>18</v>
      </c>
      <c r="S2973" s="7" t="s">
        <v>18</v>
      </c>
      <c r="T2973" s="7" t="s">
        <v>18</v>
      </c>
      <c r="U2973" s="7" t="s">
        <v>18</v>
      </c>
    </row>
    <row r="2974" spans="1:21">
      <c r="A2974" t="s">
        <v>4</v>
      </c>
      <c r="B2974" s="4" t="s">
        <v>5</v>
      </c>
      <c r="C2974" s="4" t="s">
        <v>11</v>
      </c>
      <c r="D2974" s="4" t="s">
        <v>7</v>
      </c>
      <c r="E2974" s="4" t="s">
        <v>8</v>
      </c>
      <c r="F2974" s="4" t="s">
        <v>13</v>
      </c>
      <c r="G2974" s="4" t="s">
        <v>13</v>
      </c>
      <c r="H2974" s="4" t="s">
        <v>13</v>
      </c>
    </row>
    <row r="2975" spans="1:21">
      <c r="A2975" t="n">
        <v>28608</v>
      </c>
      <c r="B2975" s="56" t="n">
        <v>48</v>
      </c>
      <c r="C2975" s="7" t="n">
        <v>65534</v>
      </c>
      <c r="D2975" s="7" t="n">
        <v>0</v>
      </c>
      <c r="E2975" s="7" t="s">
        <v>347</v>
      </c>
      <c r="F2975" s="7" t="n">
        <v>0</v>
      </c>
      <c r="G2975" s="7" t="n">
        <v>1</v>
      </c>
      <c r="H2975" s="7" t="n">
        <v>0</v>
      </c>
    </row>
    <row r="2976" spans="1:21">
      <c r="A2976" t="s">
        <v>4</v>
      </c>
      <c r="B2976" s="4" t="s">
        <v>5</v>
      </c>
      <c r="C2976" s="4" t="s">
        <v>11</v>
      </c>
      <c r="D2976" s="4" t="s">
        <v>14</v>
      </c>
    </row>
    <row r="2977" spans="1:21">
      <c r="A2977" t="n">
        <v>28634</v>
      </c>
      <c r="B2977" s="49" t="n">
        <v>43</v>
      </c>
      <c r="C2977" s="7" t="n">
        <v>65534</v>
      </c>
      <c r="D2977" s="7" t="n">
        <v>64</v>
      </c>
    </row>
    <row r="2978" spans="1:21">
      <c r="A2978" t="s">
        <v>4</v>
      </c>
      <c r="B2978" s="4" t="s">
        <v>5</v>
      </c>
      <c r="C2978" s="4" t="s">
        <v>15</v>
      </c>
    </row>
    <row r="2979" spans="1:21">
      <c r="A2979" t="n">
        <v>28641</v>
      </c>
      <c r="B2979" s="15" t="n">
        <v>3</v>
      </c>
      <c r="C2979" s="13" t="n">
        <f t="normal" ca="1">A2981</f>
        <v>0</v>
      </c>
    </row>
    <row r="2980" spans="1:21">
      <c r="A2980" t="s">
        <v>4</v>
      </c>
      <c r="B2980" s="4" t="s">
        <v>5</v>
      </c>
    </row>
    <row r="2981" spans="1:21">
      <c r="A2981" t="n">
        <v>28646</v>
      </c>
      <c r="B2981" s="5" t="n">
        <v>1</v>
      </c>
    </row>
    <row r="2982" spans="1:21" s="3" customFormat="1" customHeight="0">
      <c r="A2982" s="3" t="s">
        <v>2</v>
      </c>
      <c r="B2982" s="3" t="s">
        <v>348</v>
      </c>
    </row>
    <row r="2983" spans="1:21">
      <c r="A2983" t="s">
        <v>4</v>
      </c>
      <c r="B2983" s="4" t="s">
        <v>5</v>
      </c>
      <c r="C2983" s="4" t="s">
        <v>7</v>
      </c>
      <c r="D2983" s="4" t="s">
        <v>11</v>
      </c>
      <c r="E2983" s="4" t="s">
        <v>7</v>
      </c>
      <c r="F2983" s="4" t="s">
        <v>15</v>
      </c>
    </row>
    <row r="2984" spans="1:21">
      <c r="A2984" t="n">
        <v>28648</v>
      </c>
      <c r="B2984" s="12" t="n">
        <v>5</v>
      </c>
      <c r="C2984" s="7" t="n">
        <v>30</v>
      </c>
      <c r="D2984" s="7" t="n">
        <v>10225</v>
      </c>
      <c r="E2984" s="7" t="n">
        <v>1</v>
      </c>
      <c r="F2984" s="13" t="n">
        <f t="normal" ca="1">A2988</f>
        <v>0</v>
      </c>
    </row>
    <row r="2985" spans="1:21">
      <c r="A2985" t="s">
        <v>4</v>
      </c>
      <c r="B2985" s="4" t="s">
        <v>5</v>
      </c>
      <c r="C2985" s="4" t="s">
        <v>15</v>
      </c>
    </row>
    <row r="2986" spans="1:21">
      <c r="A2986" t="n">
        <v>28657</v>
      </c>
      <c r="B2986" s="15" t="n">
        <v>3</v>
      </c>
      <c r="C2986" s="13" t="n">
        <f t="normal" ca="1">A3158</f>
        <v>0</v>
      </c>
    </row>
    <row r="2987" spans="1:21">
      <c r="A2987" t="s">
        <v>4</v>
      </c>
      <c r="B2987" s="4" t="s">
        <v>5</v>
      </c>
      <c r="C2987" s="4" t="s">
        <v>7</v>
      </c>
      <c r="D2987" s="4" t="s">
        <v>11</v>
      </c>
      <c r="E2987" s="4" t="s">
        <v>7</v>
      </c>
      <c r="F2987" s="4" t="s">
        <v>15</v>
      </c>
    </row>
    <row r="2988" spans="1:21">
      <c r="A2988" t="n">
        <v>28662</v>
      </c>
      <c r="B2988" s="12" t="n">
        <v>5</v>
      </c>
      <c r="C2988" s="7" t="n">
        <v>30</v>
      </c>
      <c r="D2988" s="7" t="n">
        <v>9724</v>
      </c>
      <c r="E2988" s="7" t="n">
        <v>1</v>
      </c>
      <c r="F2988" s="13" t="n">
        <f t="normal" ca="1">A3034</f>
        <v>0</v>
      </c>
    </row>
    <row r="2989" spans="1:21">
      <c r="A2989" t="s">
        <v>4</v>
      </c>
      <c r="B2989" s="4" t="s">
        <v>5</v>
      </c>
      <c r="C2989" s="4" t="s">
        <v>7</v>
      </c>
      <c r="D2989" s="4" t="s">
        <v>11</v>
      </c>
      <c r="E2989" s="4" t="s">
        <v>7</v>
      </c>
      <c r="F2989" s="4" t="s">
        <v>7</v>
      </c>
      <c r="G2989" s="4" t="s">
        <v>15</v>
      </c>
    </row>
    <row r="2990" spans="1:21">
      <c r="A2990" t="n">
        <v>28671</v>
      </c>
      <c r="B2990" s="12" t="n">
        <v>5</v>
      </c>
      <c r="C2990" s="7" t="n">
        <v>30</v>
      </c>
      <c r="D2990" s="7" t="n">
        <v>7</v>
      </c>
      <c r="E2990" s="7" t="n">
        <v>8</v>
      </c>
      <c r="F2990" s="7" t="n">
        <v>1</v>
      </c>
      <c r="G2990" s="13" t="n">
        <f t="normal" ca="1">A3018</f>
        <v>0</v>
      </c>
    </row>
    <row r="2991" spans="1:21">
      <c r="A2991" t="s">
        <v>4</v>
      </c>
      <c r="B2991" s="4" t="s">
        <v>5</v>
      </c>
      <c r="C2991" s="4" t="s">
        <v>11</v>
      </c>
      <c r="D2991" s="4" t="s">
        <v>7</v>
      </c>
      <c r="E2991" s="4" t="s">
        <v>7</v>
      </c>
      <c r="F2991" s="4" t="s">
        <v>8</v>
      </c>
    </row>
    <row r="2992" spans="1:21">
      <c r="A2992" t="n">
        <v>28681</v>
      </c>
      <c r="B2992" s="17" t="n">
        <v>20</v>
      </c>
      <c r="C2992" s="7" t="n">
        <v>65534</v>
      </c>
      <c r="D2992" s="7" t="n">
        <v>3</v>
      </c>
      <c r="E2992" s="7" t="n">
        <v>10</v>
      </c>
      <c r="F2992" s="7" t="s">
        <v>124</v>
      </c>
    </row>
    <row r="2993" spans="1:7">
      <c r="A2993" t="s">
        <v>4</v>
      </c>
      <c r="B2993" s="4" t="s">
        <v>5</v>
      </c>
      <c r="C2993" s="4" t="s">
        <v>11</v>
      </c>
    </row>
    <row r="2994" spans="1:7">
      <c r="A2994" t="n">
        <v>28702</v>
      </c>
      <c r="B2994" s="24" t="n">
        <v>16</v>
      </c>
      <c r="C2994" s="7" t="n">
        <v>0</v>
      </c>
    </row>
    <row r="2995" spans="1:7">
      <c r="A2995" t="s">
        <v>4</v>
      </c>
      <c r="B2995" s="4" t="s">
        <v>5</v>
      </c>
      <c r="C2995" s="4" t="s">
        <v>7</v>
      </c>
      <c r="D2995" s="4" t="s">
        <v>14</v>
      </c>
    </row>
    <row r="2996" spans="1:7">
      <c r="A2996" t="n">
        <v>28705</v>
      </c>
      <c r="B2996" s="11" t="n">
        <v>74</v>
      </c>
      <c r="C2996" s="7" t="n">
        <v>48</v>
      </c>
      <c r="D2996" s="7" t="n">
        <v>1088</v>
      </c>
    </row>
    <row r="2997" spans="1:7">
      <c r="A2997" t="s">
        <v>4</v>
      </c>
      <c r="B2997" s="4" t="s">
        <v>5</v>
      </c>
      <c r="C2997" s="4" t="s">
        <v>7</v>
      </c>
      <c r="D2997" s="4" t="s">
        <v>11</v>
      </c>
    </row>
    <row r="2998" spans="1:7">
      <c r="A2998" t="n">
        <v>28711</v>
      </c>
      <c r="B2998" s="30" t="n">
        <v>22</v>
      </c>
      <c r="C2998" s="7" t="n">
        <v>10</v>
      </c>
      <c r="D2998" s="7" t="n">
        <v>0</v>
      </c>
    </row>
    <row r="2999" spans="1:7">
      <c r="A2999" t="s">
        <v>4</v>
      </c>
      <c r="B2999" s="4" t="s">
        <v>5</v>
      </c>
      <c r="C2999" s="4" t="s">
        <v>11</v>
      </c>
      <c r="D2999" s="4" t="s">
        <v>7</v>
      </c>
      <c r="E2999" s="4" t="s">
        <v>13</v>
      </c>
      <c r="F2999" s="4" t="s">
        <v>11</v>
      </c>
    </row>
    <row r="3000" spans="1:7">
      <c r="A3000" t="n">
        <v>28715</v>
      </c>
      <c r="B3000" s="47" t="n">
        <v>59</v>
      </c>
      <c r="C3000" s="7" t="n">
        <v>5333</v>
      </c>
      <c r="D3000" s="7" t="n">
        <v>15</v>
      </c>
      <c r="E3000" s="7" t="n">
        <v>0.150000005960464</v>
      </c>
      <c r="F3000" s="7" t="n">
        <v>0</v>
      </c>
    </row>
    <row r="3001" spans="1:7">
      <c r="A3001" t="s">
        <v>4</v>
      </c>
      <c r="B3001" s="4" t="s">
        <v>5</v>
      </c>
      <c r="C3001" s="4" t="s">
        <v>11</v>
      </c>
    </row>
    <row r="3002" spans="1:7">
      <c r="A3002" t="n">
        <v>28725</v>
      </c>
      <c r="B3002" s="24" t="n">
        <v>16</v>
      </c>
      <c r="C3002" s="7" t="n">
        <v>1300</v>
      </c>
    </row>
    <row r="3003" spans="1:7">
      <c r="A3003" t="s">
        <v>4</v>
      </c>
      <c r="B3003" s="4" t="s">
        <v>5</v>
      </c>
      <c r="C3003" s="4" t="s">
        <v>11</v>
      </c>
      <c r="D3003" s="4" t="s">
        <v>7</v>
      </c>
      <c r="E3003" s="4" t="s">
        <v>13</v>
      </c>
      <c r="F3003" s="4" t="s">
        <v>11</v>
      </c>
    </row>
    <row r="3004" spans="1:7">
      <c r="A3004" t="n">
        <v>28728</v>
      </c>
      <c r="B3004" s="47" t="n">
        <v>59</v>
      </c>
      <c r="C3004" s="7" t="n">
        <v>5333</v>
      </c>
      <c r="D3004" s="7" t="n">
        <v>255</v>
      </c>
      <c r="E3004" s="7" t="n">
        <v>0</v>
      </c>
      <c r="F3004" s="7" t="n">
        <v>0</v>
      </c>
    </row>
    <row r="3005" spans="1:7">
      <c r="A3005" t="s">
        <v>4</v>
      </c>
      <c r="B3005" s="4" t="s">
        <v>5</v>
      </c>
      <c r="C3005" s="4" t="s">
        <v>7</v>
      </c>
      <c r="D3005" s="4" t="s">
        <v>11</v>
      </c>
      <c r="E3005" s="4" t="s">
        <v>8</v>
      </c>
    </row>
    <row r="3006" spans="1:7">
      <c r="A3006" t="n">
        <v>28738</v>
      </c>
      <c r="B3006" s="43" t="n">
        <v>51</v>
      </c>
      <c r="C3006" s="7" t="n">
        <v>4</v>
      </c>
      <c r="D3006" s="7" t="n">
        <v>65534</v>
      </c>
      <c r="E3006" s="7" t="s">
        <v>125</v>
      </c>
    </row>
    <row r="3007" spans="1:7">
      <c r="A3007" t="s">
        <v>4</v>
      </c>
      <c r="B3007" s="4" t="s">
        <v>5</v>
      </c>
      <c r="C3007" s="4" t="s">
        <v>11</v>
      </c>
    </row>
    <row r="3008" spans="1:7">
      <c r="A3008" t="n">
        <v>28751</v>
      </c>
      <c r="B3008" s="24" t="n">
        <v>16</v>
      </c>
      <c r="C3008" s="7" t="n">
        <v>0</v>
      </c>
    </row>
    <row r="3009" spans="1:6">
      <c r="A3009" t="s">
        <v>4</v>
      </c>
      <c r="B3009" s="4" t="s">
        <v>5</v>
      </c>
      <c r="C3009" s="4" t="s">
        <v>11</v>
      </c>
      <c r="D3009" s="4" t="s">
        <v>110</v>
      </c>
      <c r="E3009" s="4" t="s">
        <v>7</v>
      </c>
      <c r="F3009" s="4" t="s">
        <v>7</v>
      </c>
      <c r="G3009" s="4" t="s">
        <v>110</v>
      </c>
      <c r="H3009" s="4" t="s">
        <v>7</v>
      </c>
      <c r="I3009" s="4" t="s">
        <v>7</v>
      </c>
    </row>
    <row r="3010" spans="1:6">
      <c r="A3010" t="n">
        <v>28754</v>
      </c>
      <c r="B3010" s="44" t="n">
        <v>26</v>
      </c>
      <c r="C3010" s="7" t="n">
        <v>65534</v>
      </c>
      <c r="D3010" s="7" t="s">
        <v>349</v>
      </c>
      <c r="E3010" s="7" t="n">
        <v>2</v>
      </c>
      <c r="F3010" s="7" t="n">
        <v>3</v>
      </c>
      <c r="G3010" s="7" t="s">
        <v>350</v>
      </c>
      <c r="H3010" s="7" t="n">
        <v>2</v>
      </c>
      <c r="I3010" s="7" t="n">
        <v>0</v>
      </c>
    </row>
    <row r="3011" spans="1:6">
      <c r="A3011" t="s">
        <v>4</v>
      </c>
      <c r="B3011" s="4" t="s">
        <v>5</v>
      </c>
    </row>
    <row r="3012" spans="1:6">
      <c r="A3012" t="n">
        <v>28878</v>
      </c>
      <c r="B3012" s="36" t="n">
        <v>28</v>
      </c>
    </row>
    <row r="3013" spans="1:6">
      <c r="A3013" t="s">
        <v>4</v>
      </c>
      <c r="B3013" s="4" t="s">
        <v>5</v>
      </c>
      <c r="C3013" s="4" t="s">
        <v>11</v>
      </c>
    </row>
    <row r="3014" spans="1:6">
      <c r="A3014" t="n">
        <v>28879</v>
      </c>
      <c r="B3014" s="48" t="n">
        <v>12</v>
      </c>
      <c r="C3014" s="7" t="n">
        <v>7</v>
      </c>
    </row>
    <row r="3015" spans="1:6">
      <c r="A3015" t="s">
        <v>4</v>
      </c>
      <c r="B3015" s="4" t="s">
        <v>5</v>
      </c>
      <c r="C3015" s="4" t="s">
        <v>15</v>
      </c>
    </row>
    <row r="3016" spans="1:6">
      <c r="A3016" t="n">
        <v>28882</v>
      </c>
      <c r="B3016" s="15" t="n">
        <v>3</v>
      </c>
      <c r="C3016" s="13" t="n">
        <f t="normal" ca="1">A3032</f>
        <v>0</v>
      </c>
    </row>
    <row r="3017" spans="1:6">
      <c r="A3017" t="s">
        <v>4</v>
      </c>
      <c r="B3017" s="4" t="s">
        <v>5</v>
      </c>
      <c r="C3017" s="4" t="s">
        <v>11</v>
      </c>
      <c r="D3017" s="4" t="s">
        <v>7</v>
      </c>
      <c r="E3017" s="4" t="s">
        <v>7</v>
      </c>
      <c r="F3017" s="4" t="s">
        <v>8</v>
      </c>
    </row>
    <row r="3018" spans="1:6">
      <c r="A3018" t="n">
        <v>28887</v>
      </c>
      <c r="B3018" s="17" t="n">
        <v>20</v>
      </c>
      <c r="C3018" s="7" t="n">
        <v>65534</v>
      </c>
      <c r="D3018" s="7" t="n">
        <v>3</v>
      </c>
      <c r="E3018" s="7" t="n">
        <v>10</v>
      </c>
      <c r="F3018" s="7" t="s">
        <v>124</v>
      </c>
    </row>
    <row r="3019" spans="1:6">
      <c r="A3019" t="s">
        <v>4</v>
      </c>
      <c r="B3019" s="4" t="s">
        <v>5</v>
      </c>
      <c r="C3019" s="4" t="s">
        <v>11</v>
      </c>
    </row>
    <row r="3020" spans="1:6">
      <c r="A3020" t="n">
        <v>28908</v>
      </c>
      <c r="B3020" s="24" t="n">
        <v>16</v>
      </c>
      <c r="C3020" s="7" t="n">
        <v>0</v>
      </c>
    </row>
    <row r="3021" spans="1:6">
      <c r="A3021" t="s">
        <v>4</v>
      </c>
      <c r="B3021" s="4" t="s">
        <v>5</v>
      </c>
      <c r="C3021" s="4" t="s">
        <v>7</v>
      </c>
      <c r="D3021" s="4" t="s">
        <v>11</v>
      </c>
    </row>
    <row r="3022" spans="1:6">
      <c r="A3022" t="n">
        <v>28911</v>
      </c>
      <c r="B3022" s="30" t="n">
        <v>22</v>
      </c>
      <c r="C3022" s="7" t="n">
        <v>10</v>
      </c>
      <c r="D3022" s="7" t="n">
        <v>0</v>
      </c>
    </row>
    <row r="3023" spans="1:6">
      <c r="A3023" t="s">
        <v>4</v>
      </c>
      <c r="B3023" s="4" t="s">
        <v>5</v>
      </c>
      <c r="C3023" s="4" t="s">
        <v>7</v>
      </c>
      <c r="D3023" s="4" t="s">
        <v>11</v>
      </c>
      <c r="E3023" s="4" t="s">
        <v>8</v>
      </c>
    </row>
    <row r="3024" spans="1:6">
      <c r="A3024" t="n">
        <v>28915</v>
      </c>
      <c r="B3024" s="43" t="n">
        <v>51</v>
      </c>
      <c r="C3024" s="7" t="n">
        <v>4</v>
      </c>
      <c r="D3024" s="7" t="n">
        <v>65534</v>
      </c>
      <c r="E3024" s="7" t="s">
        <v>125</v>
      </c>
    </row>
    <row r="3025" spans="1:9">
      <c r="A3025" t="s">
        <v>4</v>
      </c>
      <c r="B3025" s="4" t="s">
        <v>5</v>
      </c>
      <c r="C3025" s="4" t="s">
        <v>11</v>
      </c>
    </row>
    <row r="3026" spans="1:9">
      <c r="A3026" t="n">
        <v>28928</v>
      </c>
      <c r="B3026" s="24" t="n">
        <v>16</v>
      </c>
      <c r="C3026" s="7" t="n">
        <v>0</v>
      </c>
    </row>
    <row r="3027" spans="1:9">
      <c r="A3027" t="s">
        <v>4</v>
      </c>
      <c r="B3027" s="4" t="s">
        <v>5</v>
      </c>
      <c r="C3027" s="4" t="s">
        <v>11</v>
      </c>
      <c r="D3027" s="4" t="s">
        <v>110</v>
      </c>
      <c r="E3027" s="4" t="s">
        <v>7</v>
      </c>
      <c r="F3027" s="4" t="s">
        <v>7</v>
      </c>
    </row>
    <row r="3028" spans="1:9">
      <c r="A3028" t="n">
        <v>28931</v>
      </c>
      <c r="B3028" s="44" t="n">
        <v>26</v>
      </c>
      <c r="C3028" s="7" t="n">
        <v>65534</v>
      </c>
      <c r="D3028" s="7" t="s">
        <v>351</v>
      </c>
      <c r="E3028" s="7" t="n">
        <v>2</v>
      </c>
      <c r="F3028" s="7" t="n">
        <v>0</v>
      </c>
    </row>
    <row r="3029" spans="1:9">
      <c r="A3029" t="s">
        <v>4</v>
      </c>
      <c r="B3029" s="4" t="s">
        <v>5</v>
      </c>
    </row>
    <row r="3030" spans="1:9">
      <c r="A3030" t="n">
        <v>28959</v>
      </c>
      <c r="B3030" s="36" t="n">
        <v>28</v>
      </c>
    </row>
    <row r="3031" spans="1:9">
      <c r="A3031" t="s">
        <v>4</v>
      </c>
      <c r="B3031" s="4" t="s">
        <v>5</v>
      </c>
      <c r="C3031" s="4" t="s">
        <v>15</v>
      </c>
    </row>
    <row r="3032" spans="1:9">
      <c r="A3032" t="n">
        <v>28960</v>
      </c>
      <c r="B3032" s="15" t="n">
        <v>3</v>
      </c>
      <c r="C3032" s="13" t="n">
        <f t="normal" ca="1">A3158</f>
        <v>0</v>
      </c>
    </row>
    <row r="3033" spans="1:9">
      <c r="A3033" t="s">
        <v>4</v>
      </c>
      <c r="B3033" s="4" t="s">
        <v>5</v>
      </c>
      <c r="C3033" s="4" t="s">
        <v>7</v>
      </c>
      <c r="D3033" s="4" t="s">
        <v>11</v>
      </c>
      <c r="E3033" s="4" t="s">
        <v>7</v>
      </c>
      <c r="F3033" s="4" t="s">
        <v>15</v>
      </c>
    </row>
    <row r="3034" spans="1:9">
      <c r="A3034" t="n">
        <v>28965</v>
      </c>
      <c r="B3034" s="12" t="n">
        <v>5</v>
      </c>
      <c r="C3034" s="7" t="n">
        <v>30</v>
      </c>
      <c r="D3034" s="7" t="n">
        <v>9721</v>
      </c>
      <c r="E3034" s="7" t="n">
        <v>1</v>
      </c>
      <c r="F3034" s="13" t="n">
        <f t="normal" ca="1">A3058</f>
        <v>0</v>
      </c>
    </row>
    <row r="3035" spans="1:9">
      <c r="A3035" t="s">
        <v>4</v>
      </c>
      <c r="B3035" s="4" t="s">
        <v>5</v>
      </c>
      <c r="C3035" s="4" t="s">
        <v>11</v>
      </c>
      <c r="D3035" s="4" t="s">
        <v>7</v>
      </c>
      <c r="E3035" s="4" t="s">
        <v>7</v>
      </c>
      <c r="F3035" s="4" t="s">
        <v>8</v>
      </c>
    </row>
    <row r="3036" spans="1:9">
      <c r="A3036" t="n">
        <v>28974</v>
      </c>
      <c r="B3036" s="17" t="n">
        <v>20</v>
      </c>
      <c r="C3036" s="7" t="n">
        <v>65534</v>
      </c>
      <c r="D3036" s="7" t="n">
        <v>3</v>
      </c>
      <c r="E3036" s="7" t="n">
        <v>10</v>
      </c>
      <c r="F3036" s="7" t="s">
        <v>124</v>
      </c>
    </row>
    <row r="3037" spans="1:9">
      <c r="A3037" t="s">
        <v>4</v>
      </c>
      <c r="B3037" s="4" t="s">
        <v>5</v>
      </c>
      <c r="C3037" s="4" t="s">
        <v>11</v>
      </c>
    </row>
    <row r="3038" spans="1:9">
      <c r="A3038" t="n">
        <v>28995</v>
      </c>
      <c r="B3038" s="24" t="n">
        <v>16</v>
      </c>
      <c r="C3038" s="7" t="n">
        <v>0</v>
      </c>
    </row>
    <row r="3039" spans="1:9">
      <c r="A3039" t="s">
        <v>4</v>
      </c>
      <c r="B3039" s="4" t="s">
        <v>5</v>
      </c>
      <c r="C3039" s="4" t="s">
        <v>7</v>
      </c>
      <c r="D3039" s="4" t="s">
        <v>11</v>
      </c>
    </row>
    <row r="3040" spans="1:9">
      <c r="A3040" t="n">
        <v>28998</v>
      </c>
      <c r="B3040" s="30" t="n">
        <v>22</v>
      </c>
      <c r="C3040" s="7" t="n">
        <v>10</v>
      </c>
      <c r="D3040" s="7" t="n">
        <v>0</v>
      </c>
    </row>
    <row r="3041" spans="1:6">
      <c r="A3041" t="s">
        <v>4</v>
      </c>
      <c r="B3041" s="4" t="s">
        <v>5</v>
      </c>
      <c r="C3041" s="4" t="s">
        <v>11</v>
      </c>
      <c r="D3041" s="4" t="s">
        <v>7</v>
      </c>
      <c r="E3041" s="4" t="s">
        <v>13</v>
      </c>
      <c r="F3041" s="4" t="s">
        <v>11</v>
      </c>
    </row>
    <row r="3042" spans="1:6">
      <c r="A3042" t="n">
        <v>29002</v>
      </c>
      <c r="B3042" s="47" t="n">
        <v>59</v>
      </c>
      <c r="C3042" s="7" t="n">
        <v>5333</v>
      </c>
      <c r="D3042" s="7" t="n">
        <v>15</v>
      </c>
      <c r="E3042" s="7" t="n">
        <v>0.150000005960464</v>
      </c>
      <c r="F3042" s="7" t="n">
        <v>0</v>
      </c>
    </row>
    <row r="3043" spans="1:6">
      <c r="A3043" t="s">
        <v>4</v>
      </c>
      <c r="B3043" s="4" t="s">
        <v>5</v>
      </c>
      <c r="C3043" s="4" t="s">
        <v>11</v>
      </c>
    </row>
    <row r="3044" spans="1:6">
      <c r="A3044" t="n">
        <v>29012</v>
      </c>
      <c r="B3044" s="24" t="n">
        <v>16</v>
      </c>
      <c r="C3044" s="7" t="n">
        <v>1300</v>
      </c>
    </row>
    <row r="3045" spans="1:6">
      <c r="A3045" t="s">
        <v>4</v>
      </c>
      <c r="B3045" s="4" t="s">
        <v>5</v>
      </c>
      <c r="C3045" s="4" t="s">
        <v>11</v>
      </c>
      <c r="D3045" s="4" t="s">
        <v>7</v>
      </c>
      <c r="E3045" s="4" t="s">
        <v>13</v>
      </c>
      <c r="F3045" s="4" t="s">
        <v>11</v>
      </c>
    </row>
    <row r="3046" spans="1:6">
      <c r="A3046" t="n">
        <v>29015</v>
      </c>
      <c r="B3046" s="47" t="n">
        <v>59</v>
      </c>
      <c r="C3046" s="7" t="n">
        <v>5333</v>
      </c>
      <c r="D3046" s="7" t="n">
        <v>255</v>
      </c>
      <c r="E3046" s="7" t="n">
        <v>0</v>
      </c>
      <c r="F3046" s="7" t="n">
        <v>0</v>
      </c>
    </row>
    <row r="3047" spans="1:6">
      <c r="A3047" t="s">
        <v>4</v>
      </c>
      <c r="B3047" s="4" t="s">
        <v>5</v>
      </c>
      <c r="C3047" s="4" t="s">
        <v>7</v>
      </c>
      <c r="D3047" s="4" t="s">
        <v>11</v>
      </c>
      <c r="E3047" s="4" t="s">
        <v>8</v>
      </c>
    </row>
    <row r="3048" spans="1:6">
      <c r="A3048" t="n">
        <v>29025</v>
      </c>
      <c r="B3048" s="43" t="n">
        <v>51</v>
      </c>
      <c r="C3048" s="7" t="n">
        <v>4</v>
      </c>
      <c r="D3048" s="7" t="n">
        <v>65534</v>
      </c>
      <c r="E3048" s="7" t="s">
        <v>125</v>
      </c>
    </row>
    <row r="3049" spans="1:6">
      <c r="A3049" t="s">
        <v>4</v>
      </c>
      <c r="B3049" s="4" t="s">
        <v>5</v>
      </c>
      <c r="C3049" s="4" t="s">
        <v>11</v>
      </c>
    </row>
    <row r="3050" spans="1:6">
      <c r="A3050" t="n">
        <v>29038</v>
      </c>
      <c r="B3050" s="24" t="n">
        <v>16</v>
      </c>
      <c r="C3050" s="7" t="n">
        <v>0</v>
      </c>
    </row>
    <row r="3051" spans="1:6">
      <c r="A3051" t="s">
        <v>4</v>
      </c>
      <c r="B3051" s="4" t="s">
        <v>5</v>
      </c>
      <c r="C3051" s="4" t="s">
        <v>11</v>
      </c>
      <c r="D3051" s="4" t="s">
        <v>110</v>
      </c>
      <c r="E3051" s="4" t="s">
        <v>7</v>
      </c>
      <c r="F3051" s="4" t="s">
        <v>7</v>
      </c>
      <c r="G3051" s="4" t="s">
        <v>110</v>
      </c>
      <c r="H3051" s="4" t="s">
        <v>7</v>
      </c>
      <c r="I3051" s="4" t="s">
        <v>7</v>
      </c>
    </row>
    <row r="3052" spans="1:6">
      <c r="A3052" t="n">
        <v>29041</v>
      </c>
      <c r="B3052" s="44" t="n">
        <v>26</v>
      </c>
      <c r="C3052" s="7" t="n">
        <v>65534</v>
      </c>
      <c r="D3052" s="7" t="s">
        <v>352</v>
      </c>
      <c r="E3052" s="7" t="n">
        <v>2</v>
      </c>
      <c r="F3052" s="7" t="n">
        <v>3</v>
      </c>
      <c r="G3052" s="7" t="s">
        <v>353</v>
      </c>
      <c r="H3052" s="7" t="n">
        <v>2</v>
      </c>
      <c r="I3052" s="7" t="n">
        <v>0</v>
      </c>
    </row>
    <row r="3053" spans="1:6">
      <c r="A3053" t="s">
        <v>4</v>
      </c>
      <c r="B3053" s="4" t="s">
        <v>5</v>
      </c>
    </row>
    <row r="3054" spans="1:6">
      <c r="A3054" t="n">
        <v>29119</v>
      </c>
      <c r="B3054" s="36" t="n">
        <v>28</v>
      </c>
    </row>
    <row r="3055" spans="1:6">
      <c r="A3055" t="s">
        <v>4</v>
      </c>
      <c r="B3055" s="4" t="s">
        <v>5</v>
      </c>
      <c r="C3055" s="4" t="s">
        <v>15</v>
      </c>
    </row>
    <row r="3056" spans="1:6">
      <c r="A3056" t="n">
        <v>29120</v>
      </c>
      <c r="B3056" s="15" t="n">
        <v>3</v>
      </c>
      <c r="C3056" s="13" t="n">
        <f t="normal" ca="1">A3158</f>
        <v>0</v>
      </c>
    </row>
    <row r="3057" spans="1:9">
      <c r="A3057" t="s">
        <v>4</v>
      </c>
      <c r="B3057" s="4" t="s">
        <v>5</v>
      </c>
      <c r="C3057" s="4" t="s">
        <v>7</v>
      </c>
      <c r="D3057" s="4" t="s">
        <v>11</v>
      </c>
      <c r="E3057" s="4" t="s">
        <v>7</v>
      </c>
      <c r="F3057" s="4" t="s">
        <v>15</v>
      </c>
    </row>
    <row r="3058" spans="1:9">
      <c r="A3058" t="n">
        <v>29125</v>
      </c>
      <c r="B3058" s="12" t="n">
        <v>5</v>
      </c>
      <c r="C3058" s="7" t="n">
        <v>30</v>
      </c>
      <c r="D3058" s="7" t="n">
        <v>9712</v>
      </c>
      <c r="E3058" s="7" t="n">
        <v>1</v>
      </c>
      <c r="F3058" s="13" t="n">
        <f t="normal" ca="1">A3090</f>
        <v>0</v>
      </c>
    </row>
    <row r="3059" spans="1:9">
      <c r="A3059" t="s">
        <v>4</v>
      </c>
      <c r="B3059" s="4" t="s">
        <v>5</v>
      </c>
      <c r="C3059" s="4" t="s">
        <v>11</v>
      </c>
      <c r="D3059" s="4" t="s">
        <v>7</v>
      </c>
      <c r="E3059" s="4" t="s">
        <v>7</v>
      </c>
      <c r="F3059" s="4" t="s">
        <v>8</v>
      </c>
    </row>
    <row r="3060" spans="1:9">
      <c r="A3060" t="n">
        <v>29134</v>
      </c>
      <c r="B3060" s="17" t="n">
        <v>20</v>
      </c>
      <c r="C3060" s="7" t="n">
        <v>65534</v>
      </c>
      <c r="D3060" s="7" t="n">
        <v>3</v>
      </c>
      <c r="E3060" s="7" t="n">
        <v>10</v>
      </c>
      <c r="F3060" s="7" t="s">
        <v>124</v>
      </c>
    </row>
    <row r="3061" spans="1:9">
      <c r="A3061" t="s">
        <v>4</v>
      </c>
      <c r="B3061" s="4" t="s">
        <v>5</v>
      </c>
      <c r="C3061" s="4" t="s">
        <v>11</v>
      </c>
    </row>
    <row r="3062" spans="1:9">
      <c r="A3062" t="n">
        <v>29155</v>
      </c>
      <c r="B3062" s="24" t="n">
        <v>16</v>
      </c>
      <c r="C3062" s="7" t="n">
        <v>0</v>
      </c>
    </row>
    <row r="3063" spans="1:9">
      <c r="A3063" t="s">
        <v>4</v>
      </c>
      <c r="B3063" s="4" t="s">
        <v>5</v>
      </c>
      <c r="C3063" s="4" t="s">
        <v>7</v>
      </c>
      <c r="D3063" s="4" t="s">
        <v>11</v>
      </c>
    </row>
    <row r="3064" spans="1:9">
      <c r="A3064" t="n">
        <v>29158</v>
      </c>
      <c r="B3064" s="30" t="n">
        <v>22</v>
      </c>
      <c r="C3064" s="7" t="n">
        <v>10</v>
      </c>
      <c r="D3064" s="7" t="n">
        <v>0</v>
      </c>
    </row>
    <row r="3065" spans="1:9">
      <c r="A3065" t="s">
        <v>4</v>
      </c>
      <c r="B3065" s="4" t="s">
        <v>5</v>
      </c>
      <c r="C3065" s="4" t="s">
        <v>7</v>
      </c>
      <c r="D3065" s="4" t="s">
        <v>11</v>
      </c>
      <c r="E3065" s="4" t="s">
        <v>7</v>
      </c>
      <c r="F3065" s="4" t="s">
        <v>7</v>
      </c>
      <c r="G3065" s="4" t="s">
        <v>15</v>
      </c>
    </row>
    <row r="3066" spans="1:9">
      <c r="A3066" t="n">
        <v>29162</v>
      </c>
      <c r="B3066" s="12" t="n">
        <v>5</v>
      </c>
      <c r="C3066" s="7" t="n">
        <v>30</v>
      </c>
      <c r="D3066" s="7" t="n">
        <v>7</v>
      </c>
      <c r="E3066" s="7" t="n">
        <v>8</v>
      </c>
      <c r="F3066" s="7" t="n">
        <v>1</v>
      </c>
      <c r="G3066" s="13" t="n">
        <f t="normal" ca="1">A3080</f>
        <v>0</v>
      </c>
    </row>
    <row r="3067" spans="1:9">
      <c r="A3067" t="s">
        <v>4</v>
      </c>
      <c r="B3067" s="4" t="s">
        <v>5</v>
      </c>
      <c r="C3067" s="4" t="s">
        <v>7</v>
      </c>
      <c r="D3067" s="4" t="s">
        <v>11</v>
      </c>
      <c r="E3067" s="4" t="s">
        <v>8</v>
      </c>
    </row>
    <row r="3068" spans="1:9">
      <c r="A3068" t="n">
        <v>29172</v>
      </c>
      <c r="B3068" s="43" t="n">
        <v>51</v>
      </c>
      <c r="C3068" s="7" t="n">
        <v>4</v>
      </c>
      <c r="D3068" s="7" t="n">
        <v>65534</v>
      </c>
      <c r="E3068" s="7" t="s">
        <v>125</v>
      </c>
    </row>
    <row r="3069" spans="1:9">
      <c r="A3069" t="s">
        <v>4</v>
      </c>
      <c r="B3069" s="4" t="s">
        <v>5</v>
      </c>
      <c r="C3069" s="4" t="s">
        <v>11</v>
      </c>
    </row>
    <row r="3070" spans="1:9">
      <c r="A3070" t="n">
        <v>29185</v>
      </c>
      <c r="B3070" s="24" t="n">
        <v>16</v>
      </c>
      <c r="C3070" s="7" t="n">
        <v>0</v>
      </c>
    </row>
    <row r="3071" spans="1:9">
      <c r="A3071" t="s">
        <v>4</v>
      </c>
      <c r="B3071" s="4" t="s">
        <v>5</v>
      </c>
      <c r="C3071" s="4" t="s">
        <v>11</v>
      </c>
      <c r="D3071" s="4" t="s">
        <v>110</v>
      </c>
      <c r="E3071" s="4" t="s">
        <v>7</v>
      </c>
      <c r="F3071" s="4" t="s">
        <v>7</v>
      </c>
      <c r="G3071" s="4" t="s">
        <v>110</v>
      </c>
      <c r="H3071" s="4" t="s">
        <v>7</v>
      </c>
      <c r="I3071" s="4" t="s">
        <v>7</v>
      </c>
      <c r="J3071" s="4" t="s">
        <v>110</v>
      </c>
      <c r="K3071" s="4" t="s">
        <v>7</v>
      </c>
      <c r="L3071" s="4" t="s">
        <v>7</v>
      </c>
      <c r="M3071" s="4" t="s">
        <v>110</v>
      </c>
      <c r="N3071" s="4" t="s">
        <v>7</v>
      </c>
      <c r="O3071" s="4" t="s">
        <v>7</v>
      </c>
    </row>
    <row r="3072" spans="1:9">
      <c r="A3072" t="n">
        <v>29188</v>
      </c>
      <c r="B3072" s="44" t="n">
        <v>26</v>
      </c>
      <c r="C3072" s="7" t="n">
        <v>65534</v>
      </c>
      <c r="D3072" s="7" t="s">
        <v>354</v>
      </c>
      <c r="E3072" s="7" t="n">
        <v>2</v>
      </c>
      <c r="F3072" s="7" t="n">
        <v>3</v>
      </c>
      <c r="G3072" s="7" t="s">
        <v>355</v>
      </c>
      <c r="H3072" s="7" t="n">
        <v>2</v>
      </c>
      <c r="I3072" s="7" t="n">
        <v>3</v>
      </c>
      <c r="J3072" s="7" t="s">
        <v>356</v>
      </c>
      <c r="K3072" s="7" t="n">
        <v>2</v>
      </c>
      <c r="L3072" s="7" t="n">
        <v>3</v>
      </c>
      <c r="M3072" s="7" t="s">
        <v>357</v>
      </c>
      <c r="N3072" s="7" t="n">
        <v>2</v>
      </c>
      <c r="O3072" s="7" t="n">
        <v>0</v>
      </c>
    </row>
    <row r="3073" spans="1:15">
      <c r="A3073" t="s">
        <v>4</v>
      </c>
      <c r="B3073" s="4" t="s">
        <v>5</v>
      </c>
    </row>
    <row r="3074" spans="1:15">
      <c r="A3074" t="n">
        <v>29395</v>
      </c>
      <c r="B3074" s="36" t="n">
        <v>28</v>
      </c>
    </row>
    <row r="3075" spans="1:15">
      <c r="A3075" t="s">
        <v>4</v>
      </c>
      <c r="B3075" s="4" t="s">
        <v>5</v>
      </c>
      <c r="C3075" s="4" t="s">
        <v>11</v>
      </c>
    </row>
    <row r="3076" spans="1:15">
      <c r="A3076" t="n">
        <v>29396</v>
      </c>
      <c r="B3076" s="48" t="n">
        <v>12</v>
      </c>
      <c r="C3076" s="7" t="n">
        <v>7</v>
      </c>
    </row>
    <row r="3077" spans="1:15">
      <c r="A3077" t="s">
        <v>4</v>
      </c>
      <c r="B3077" s="4" t="s">
        <v>5</v>
      </c>
      <c r="C3077" s="4" t="s">
        <v>15</v>
      </c>
    </row>
    <row r="3078" spans="1:15">
      <c r="A3078" t="n">
        <v>29399</v>
      </c>
      <c r="B3078" s="15" t="n">
        <v>3</v>
      </c>
      <c r="C3078" s="13" t="n">
        <f t="normal" ca="1">A3088</f>
        <v>0</v>
      </c>
    </row>
    <row r="3079" spans="1:15">
      <c r="A3079" t="s">
        <v>4</v>
      </c>
      <c r="B3079" s="4" t="s">
        <v>5</v>
      </c>
      <c r="C3079" s="4" t="s">
        <v>7</v>
      </c>
      <c r="D3079" s="4" t="s">
        <v>11</v>
      </c>
      <c r="E3079" s="4" t="s">
        <v>8</v>
      </c>
    </row>
    <row r="3080" spans="1:15">
      <c r="A3080" t="n">
        <v>29404</v>
      </c>
      <c r="B3080" s="43" t="n">
        <v>51</v>
      </c>
      <c r="C3080" s="7" t="n">
        <v>4</v>
      </c>
      <c r="D3080" s="7" t="n">
        <v>65534</v>
      </c>
      <c r="E3080" s="7" t="s">
        <v>125</v>
      </c>
    </row>
    <row r="3081" spans="1:15">
      <c r="A3081" t="s">
        <v>4</v>
      </c>
      <c r="B3081" s="4" t="s">
        <v>5</v>
      </c>
      <c r="C3081" s="4" t="s">
        <v>11</v>
      </c>
    </row>
    <row r="3082" spans="1:15">
      <c r="A3082" t="n">
        <v>29417</v>
      </c>
      <c r="B3082" s="24" t="n">
        <v>16</v>
      </c>
      <c r="C3082" s="7" t="n">
        <v>0</v>
      </c>
    </row>
    <row r="3083" spans="1:15">
      <c r="A3083" t="s">
        <v>4</v>
      </c>
      <c r="B3083" s="4" t="s">
        <v>5</v>
      </c>
      <c r="C3083" s="4" t="s">
        <v>11</v>
      </c>
      <c r="D3083" s="4" t="s">
        <v>110</v>
      </c>
      <c r="E3083" s="4" t="s">
        <v>7</v>
      </c>
      <c r="F3083" s="4" t="s">
        <v>7</v>
      </c>
    </row>
    <row r="3084" spans="1:15">
      <c r="A3084" t="n">
        <v>29420</v>
      </c>
      <c r="B3084" s="44" t="n">
        <v>26</v>
      </c>
      <c r="C3084" s="7" t="n">
        <v>65534</v>
      </c>
      <c r="D3084" s="7" t="s">
        <v>358</v>
      </c>
      <c r="E3084" s="7" t="n">
        <v>2</v>
      </c>
      <c r="F3084" s="7" t="n">
        <v>0</v>
      </c>
    </row>
    <row r="3085" spans="1:15">
      <c r="A3085" t="s">
        <v>4</v>
      </c>
      <c r="B3085" s="4" t="s">
        <v>5</v>
      </c>
    </row>
    <row r="3086" spans="1:15">
      <c r="A3086" t="n">
        <v>29484</v>
      </c>
      <c r="B3086" s="36" t="n">
        <v>28</v>
      </c>
    </row>
    <row r="3087" spans="1:15">
      <c r="A3087" t="s">
        <v>4</v>
      </c>
      <c r="B3087" s="4" t="s">
        <v>5</v>
      </c>
      <c r="C3087" s="4" t="s">
        <v>15</v>
      </c>
    </row>
    <row r="3088" spans="1:15">
      <c r="A3088" t="n">
        <v>29485</v>
      </c>
      <c r="B3088" s="15" t="n">
        <v>3</v>
      </c>
      <c r="C3088" s="13" t="n">
        <f t="normal" ca="1">A3158</f>
        <v>0</v>
      </c>
    </row>
    <row r="3089" spans="1:6">
      <c r="A3089" t="s">
        <v>4</v>
      </c>
      <c r="B3089" s="4" t="s">
        <v>5</v>
      </c>
      <c r="C3089" s="4" t="s">
        <v>7</v>
      </c>
      <c r="D3089" s="4" t="s">
        <v>11</v>
      </c>
      <c r="E3089" s="4" t="s">
        <v>7</v>
      </c>
      <c r="F3089" s="4" t="s">
        <v>15</v>
      </c>
    </row>
    <row r="3090" spans="1:6">
      <c r="A3090" t="n">
        <v>29490</v>
      </c>
      <c r="B3090" s="12" t="n">
        <v>5</v>
      </c>
      <c r="C3090" s="7" t="n">
        <v>30</v>
      </c>
      <c r="D3090" s="7" t="n">
        <v>8952</v>
      </c>
      <c r="E3090" s="7" t="n">
        <v>1</v>
      </c>
      <c r="F3090" s="13" t="n">
        <f t="normal" ca="1">A3128</f>
        <v>0</v>
      </c>
    </row>
    <row r="3091" spans="1:6">
      <c r="A3091" t="s">
        <v>4</v>
      </c>
      <c r="B3091" s="4" t="s">
        <v>5</v>
      </c>
      <c r="C3091" s="4" t="s">
        <v>7</v>
      </c>
      <c r="D3091" s="4" t="s">
        <v>11</v>
      </c>
      <c r="E3091" s="4" t="s">
        <v>7</v>
      </c>
      <c r="F3091" s="4" t="s">
        <v>7</v>
      </c>
      <c r="G3091" s="4" t="s">
        <v>15</v>
      </c>
    </row>
    <row r="3092" spans="1:6">
      <c r="A3092" t="n">
        <v>29499</v>
      </c>
      <c r="B3092" s="12" t="n">
        <v>5</v>
      </c>
      <c r="C3092" s="7" t="n">
        <v>30</v>
      </c>
      <c r="D3092" s="7" t="n">
        <v>7</v>
      </c>
      <c r="E3092" s="7" t="n">
        <v>8</v>
      </c>
      <c r="F3092" s="7" t="n">
        <v>1</v>
      </c>
      <c r="G3092" s="13" t="n">
        <f t="normal" ca="1">A3112</f>
        <v>0</v>
      </c>
    </row>
    <row r="3093" spans="1:6">
      <c r="A3093" t="s">
        <v>4</v>
      </c>
      <c r="B3093" s="4" t="s">
        <v>5</v>
      </c>
      <c r="C3093" s="4" t="s">
        <v>11</v>
      </c>
      <c r="D3093" s="4" t="s">
        <v>7</v>
      </c>
      <c r="E3093" s="4" t="s">
        <v>7</v>
      </c>
      <c r="F3093" s="4" t="s">
        <v>8</v>
      </c>
    </row>
    <row r="3094" spans="1:6">
      <c r="A3094" t="n">
        <v>29509</v>
      </c>
      <c r="B3094" s="17" t="n">
        <v>20</v>
      </c>
      <c r="C3094" s="7" t="n">
        <v>65534</v>
      </c>
      <c r="D3094" s="7" t="n">
        <v>3</v>
      </c>
      <c r="E3094" s="7" t="n">
        <v>10</v>
      </c>
      <c r="F3094" s="7" t="s">
        <v>124</v>
      </c>
    </row>
    <row r="3095" spans="1:6">
      <c r="A3095" t="s">
        <v>4</v>
      </c>
      <c r="B3095" s="4" t="s">
        <v>5</v>
      </c>
      <c r="C3095" s="4" t="s">
        <v>11</v>
      </c>
    </row>
    <row r="3096" spans="1:6">
      <c r="A3096" t="n">
        <v>29530</v>
      </c>
      <c r="B3096" s="24" t="n">
        <v>16</v>
      </c>
      <c r="C3096" s="7" t="n">
        <v>0</v>
      </c>
    </row>
    <row r="3097" spans="1:6">
      <c r="A3097" t="s">
        <v>4</v>
      </c>
      <c r="B3097" s="4" t="s">
        <v>5</v>
      </c>
      <c r="C3097" s="4" t="s">
        <v>7</v>
      </c>
      <c r="D3097" s="4" t="s">
        <v>11</v>
      </c>
    </row>
    <row r="3098" spans="1:6">
      <c r="A3098" t="n">
        <v>29533</v>
      </c>
      <c r="B3098" s="30" t="n">
        <v>22</v>
      </c>
      <c r="C3098" s="7" t="n">
        <v>10</v>
      </c>
      <c r="D3098" s="7" t="n">
        <v>0</v>
      </c>
    </row>
    <row r="3099" spans="1:6">
      <c r="A3099" t="s">
        <v>4</v>
      </c>
      <c r="B3099" s="4" t="s">
        <v>5</v>
      </c>
      <c r="C3099" s="4" t="s">
        <v>7</v>
      </c>
      <c r="D3099" s="4" t="s">
        <v>11</v>
      </c>
      <c r="E3099" s="4" t="s">
        <v>8</v>
      </c>
    </row>
    <row r="3100" spans="1:6">
      <c r="A3100" t="n">
        <v>29537</v>
      </c>
      <c r="B3100" s="43" t="n">
        <v>51</v>
      </c>
      <c r="C3100" s="7" t="n">
        <v>4</v>
      </c>
      <c r="D3100" s="7" t="n">
        <v>65534</v>
      </c>
      <c r="E3100" s="7" t="s">
        <v>125</v>
      </c>
    </row>
    <row r="3101" spans="1:6">
      <c r="A3101" t="s">
        <v>4</v>
      </c>
      <c r="B3101" s="4" t="s">
        <v>5</v>
      </c>
      <c r="C3101" s="4" t="s">
        <v>11</v>
      </c>
    </row>
    <row r="3102" spans="1:6">
      <c r="A3102" t="n">
        <v>29550</v>
      </c>
      <c r="B3102" s="24" t="n">
        <v>16</v>
      </c>
      <c r="C3102" s="7" t="n">
        <v>0</v>
      </c>
    </row>
    <row r="3103" spans="1:6">
      <c r="A3103" t="s">
        <v>4</v>
      </c>
      <c r="B3103" s="4" t="s">
        <v>5</v>
      </c>
      <c r="C3103" s="4" t="s">
        <v>11</v>
      </c>
      <c r="D3103" s="4" t="s">
        <v>110</v>
      </c>
      <c r="E3103" s="4" t="s">
        <v>7</v>
      </c>
      <c r="F3103" s="4" t="s">
        <v>7</v>
      </c>
      <c r="G3103" s="4" t="s">
        <v>110</v>
      </c>
      <c r="H3103" s="4" t="s">
        <v>7</v>
      </c>
      <c r="I3103" s="4" t="s">
        <v>7</v>
      </c>
      <c r="J3103" s="4" t="s">
        <v>110</v>
      </c>
      <c r="K3103" s="4" t="s">
        <v>7</v>
      </c>
      <c r="L3103" s="4" t="s">
        <v>7</v>
      </c>
      <c r="M3103" s="4" t="s">
        <v>110</v>
      </c>
      <c r="N3103" s="4" t="s">
        <v>7</v>
      </c>
      <c r="O3103" s="4" t="s">
        <v>7</v>
      </c>
    </row>
    <row r="3104" spans="1:6">
      <c r="A3104" t="n">
        <v>29553</v>
      </c>
      <c r="B3104" s="44" t="n">
        <v>26</v>
      </c>
      <c r="C3104" s="7" t="n">
        <v>65534</v>
      </c>
      <c r="D3104" s="7" t="s">
        <v>359</v>
      </c>
      <c r="E3104" s="7" t="n">
        <v>2</v>
      </c>
      <c r="F3104" s="7" t="n">
        <v>3</v>
      </c>
      <c r="G3104" s="7" t="s">
        <v>360</v>
      </c>
      <c r="H3104" s="7" t="n">
        <v>2</v>
      </c>
      <c r="I3104" s="7" t="n">
        <v>3</v>
      </c>
      <c r="J3104" s="7" t="s">
        <v>361</v>
      </c>
      <c r="K3104" s="7" t="n">
        <v>2</v>
      </c>
      <c r="L3104" s="7" t="n">
        <v>3</v>
      </c>
      <c r="M3104" s="7" t="s">
        <v>362</v>
      </c>
      <c r="N3104" s="7" t="n">
        <v>2</v>
      </c>
      <c r="O3104" s="7" t="n">
        <v>0</v>
      </c>
    </row>
    <row r="3105" spans="1:15">
      <c r="A3105" t="s">
        <v>4</v>
      </c>
      <c r="B3105" s="4" t="s">
        <v>5</v>
      </c>
    </row>
    <row r="3106" spans="1:15">
      <c r="A3106" t="n">
        <v>29719</v>
      </c>
      <c r="B3106" s="36" t="n">
        <v>28</v>
      </c>
    </row>
    <row r="3107" spans="1:15">
      <c r="A3107" t="s">
        <v>4</v>
      </c>
      <c r="B3107" s="4" t="s">
        <v>5</v>
      </c>
      <c r="C3107" s="4" t="s">
        <v>11</v>
      </c>
    </row>
    <row r="3108" spans="1:15">
      <c r="A3108" t="n">
        <v>29720</v>
      </c>
      <c r="B3108" s="48" t="n">
        <v>12</v>
      </c>
      <c r="C3108" s="7" t="n">
        <v>7</v>
      </c>
    </row>
    <row r="3109" spans="1:15">
      <c r="A3109" t="s">
        <v>4</v>
      </c>
      <c r="B3109" s="4" t="s">
        <v>5</v>
      </c>
      <c r="C3109" s="4" t="s">
        <v>15</v>
      </c>
    </row>
    <row r="3110" spans="1:15">
      <c r="A3110" t="n">
        <v>29723</v>
      </c>
      <c r="B3110" s="15" t="n">
        <v>3</v>
      </c>
      <c r="C3110" s="13" t="n">
        <f t="normal" ca="1">A3126</f>
        <v>0</v>
      </c>
    </row>
    <row r="3111" spans="1:15">
      <c r="A3111" t="s">
        <v>4</v>
      </c>
      <c r="B3111" s="4" t="s">
        <v>5</v>
      </c>
      <c r="C3111" s="4" t="s">
        <v>11</v>
      </c>
      <c r="D3111" s="4" t="s">
        <v>7</v>
      </c>
      <c r="E3111" s="4" t="s">
        <v>7</v>
      </c>
      <c r="F3111" s="4" t="s">
        <v>8</v>
      </c>
    </row>
    <row r="3112" spans="1:15">
      <c r="A3112" t="n">
        <v>29728</v>
      </c>
      <c r="B3112" s="17" t="n">
        <v>20</v>
      </c>
      <c r="C3112" s="7" t="n">
        <v>65534</v>
      </c>
      <c r="D3112" s="7" t="n">
        <v>3</v>
      </c>
      <c r="E3112" s="7" t="n">
        <v>10</v>
      </c>
      <c r="F3112" s="7" t="s">
        <v>124</v>
      </c>
    </row>
    <row r="3113" spans="1:15">
      <c r="A3113" t="s">
        <v>4</v>
      </c>
      <c r="B3113" s="4" t="s">
        <v>5</v>
      </c>
      <c r="C3113" s="4" t="s">
        <v>11</v>
      </c>
    </row>
    <row r="3114" spans="1:15">
      <c r="A3114" t="n">
        <v>29749</v>
      </c>
      <c r="B3114" s="24" t="n">
        <v>16</v>
      </c>
      <c r="C3114" s="7" t="n">
        <v>0</v>
      </c>
    </row>
    <row r="3115" spans="1:15">
      <c r="A3115" t="s">
        <v>4</v>
      </c>
      <c r="B3115" s="4" t="s">
        <v>5</v>
      </c>
      <c r="C3115" s="4" t="s">
        <v>7</v>
      </c>
      <c r="D3115" s="4" t="s">
        <v>11</v>
      </c>
    </row>
    <row r="3116" spans="1:15">
      <c r="A3116" t="n">
        <v>29752</v>
      </c>
      <c r="B3116" s="30" t="n">
        <v>22</v>
      </c>
      <c r="C3116" s="7" t="n">
        <v>10</v>
      </c>
      <c r="D3116" s="7" t="n">
        <v>0</v>
      </c>
    </row>
    <row r="3117" spans="1:15">
      <c r="A3117" t="s">
        <v>4</v>
      </c>
      <c r="B3117" s="4" t="s">
        <v>5</v>
      </c>
      <c r="C3117" s="4" t="s">
        <v>7</v>
      </c>
      <c r="D3117" s="4" t="s">
        <v>11</v>
      </c>
      <c r="E3117" s="4" t="s">
        <v>8</v>
      </c>
    </row>
    <row r="3118" spans="1:15">
      <c r="A3118" t="n">
        <v>29756</v>
      </c>
      <c r="B3118" s="43" t="n">
        <v>51</v>
      </c>
      <c r="C3118" s="7" t="n">
        <v>4</v>
      </c>
      <c r="D3118" s="7" t="n">
        <v>65534</v>
      </c>
      <c r="E3118" s="7" t="s">
        <v>125</v>
      </c>
    </row>
    <row r="3119" spans="1:15">
      <c r="A3119" t="s">
        <v>4</v>
      </c>
      <c r="B3119" s="4" t="s">
        <v>5</v>
      </c>
      <c r="C3119" s="4" t="s">
        <v>11</v>
      </c>
    </row>
    <row r="3120" spans="1:15">
      <c r="A3120" t="n">
        <v>29769</v>
      </c>
      <c r="B3120" s="24" t="n">
        <v>16</v>
      </c>
      <c r="C3120" s="7" t="n">
        <v>0</v>
      </c>
    </row>
    <row r="3121" spans="1:6">
      <c r="A3121" t="s">
        <v>4</v>
      </c>
      <c r="B3121" s="4" t="s">
        <v>5</v>
      </c>
      <c r="C3121" s="4" t="s">
        <v>11</v>
      </c>
      <c r="D3121" s="4" t="s">
        <v>110</v>
      </c>
      <c r="E3121" s="4" t="s">
        <v>7</v>
      </c>
      <c r="F3121" s="4" t="s">
        <v>7</v>
      </c>
      <c r="G3121" s="4" t="s">
        <v>110</v>
      </c>
      <c r="H3121" s="4" t="s">
        <v>7</v>
      </c>
      <c r="I3121" s="4" t="s">
        <v>7</v>
      </c>
    </row>
    <row r="3122" spans="1:6">
      <c r="A3122" t="n">
        <v>29772</v>
      </c>
      <c r="B3122" s="44" t="n">
        <v>26</v>
      </c>
      <c r="C3122" s="7" t="n">
        <v>65534</v>
      </c>
      <c r="D3122" s="7" t="s">
        <v>363</v>
      </c>
      <c r="E3122" s="7" t="n">
        <v>2</v>
      </c>
      <c r="F3122" s="7" t="n">
        <v>3</v>
      </c>
      <c r="G3122" s="7" t="s">
        <v>364</v>
      </c>
      <c r="H3122" s="7" t="n">
        <v>2</v>
      </c>
      <c r="I3122" s="7" t="n">
        <v>0</v>
      </c>
    </row>
    <row r="3123" spans="1:6">
      <c r="A3123" t="s">
        <v>4</v>
      </c>
      <c r="B3123" s="4" t="s">
        <v>5</v>
      </c>
    </row>
    <row r="3124" spans="1:6">
      <c r="A3124" t="n">
        <v>29852</v>
      </c>
      <c r="B3124" s="36" t="n">
        <v>28</v>
      </c>
    </row>
    <row r="3125" spans="1:6">
      <c r="A3125" t="s">
        <v>4</v>
      </c>
      <c r="B3125" s="4" t="s">
        <v>5</v>
      </c>
      <c r="C3125" s="4" t="s">
        <v>15</v>
      </c>
    </row>
    <row r="3126" spans="1:6">
      <c r="A3126" t="n">
        <v>29853</v>
      </c>
      <c r="B3126" s="15" t="n">
        <v>3</v>
      </c>
      <c r="C3126" s="13" t="n">
        <f t="normal" ca="1">A3158</f>
        <v>0</v>
      </c>
    </row>
    <row r="3127" spans="1:6">
      <c r="A3127" t="s">
        <v>4</v>
      </c>
      <c r="B3127" s="4" t="s">
        <v>5</v>
      </c>
      <c r="C3127" s="4" t="s">
        <v>7</v>
      </c>
      <c r="D3127" s="4" t="s">
        <v>11</v>
      </c>
      <c r="E3127" s="4" t="s">
        <v>7</v>
      </c>
      <c r="F3127" s="4" t="s">
        <v>15</v>
      </c>
    </row>
    <row r="3128" spans="1:6">
      <c r="A3128" t="n">
        <v>29858</v>
      </c>
      <c r="B3128" s="12" t="n">
        <v>5</v>
      </c>
      <c r="C3128" s="7" t="n">
        <v>30</v>
      </c>
      <c r="D3128" s="7" t="n">
        <v>8951</v>
      </c>
      <c r="E3128" s="7" t="n">
        <v>1</v>
      </c>
      <c r="F3128" s="13" t="n">
        <f t="normal" ca="1">A3158</f>
        <v>0</v>
      </c>
    </row>
    <row r="3129" spans="1:6">
      <c r="A3129" t="s">
        <v>4</v>
      </c>
      <c r="B3129" s="4" t="s">
        <v>5</v>
      </c>
      <c r="C3129" s="4" t="s">
        <v>11</v>
      </c>
      <c r="D3129" s="4" t="s">
        <v>7</v>
      </c>
      <c r="E3129" s="4" t="s">
        <v>7</v>
      </c>
      <c r="F3129" s="4" t="s">
        <v>8</v>
      </c>
    </row>
    <row r="3130" spans="1:6">
      <c r="A3130" t="n">
        <v>29867</v>
      </c>
      <c r="B3130" s="17" t="n">
        <v>20</v>
      </c>
      <c r="C3130" s="7" t="n">
        <v>65534</v>
      </c>
      <c r="D3130" s="7" t="n">
        <v>3</v>
      </c>
      <c r="E3130" s="7" t="n">
        <v>10</v>
      </c>
      <c r="F3130" s="7" t="s">
        <v>124</v>
      </c>
    </row>
    <row r="3131" spans="1:6">
      <c r="A3131" t="s">
        <v>4</v>
      </c>
      <c r="B3131" s="4" t="s">
        <v>5</v>
      </c>
      <c r="C3131" s="4" t="s">
        <v>11</v>
      </c>
    </row>
    <row r="3132" spans="1:6">
      <c r="A3132" t="n">
        <v>29888</v>
      </c>
      <c r="B3132" s="24" t="n">
        <v>16</v>
      </c>
      <c r="C3132" s="7" t="n">
        <v>0</v>
      </c>
    </row>
    <row r="3133" spans="1:6">
      <c r="A3133" t="s">
        <v>4</v>
      </c>
      <c r="B3133" s="4" t="s">
        <v>5</v>
      </c>
      <c r="C3133" s="4" t="s">
        <v>7</v>
      </c>
      <c r="D3133" s="4" t="s">
        <v>11</v>
      </c>
    </row>
    <row r="3134" spans="1:6">
      <c r="A3134" t="n">
        <v>29891</v>
      </c>
      <c r="B3134" s="30" t="n">
        <v>22</v>
      </c>
      <c r="C3134" s="7" t="n">
        <v>10</v>
      </c>
      <c r="D3134" s="7" t="n">
        <v>0</v>
      </c>
    </row>
    <row r="3135" spans="1:6">
      <c r="A3135" t="s">
        <v>4</v>
      </c>
      <c r="B3135" s="4" t="s">
        <v>5</v>
      </c>
      <c r="C3135" s="4" t="s">
        <v>7</v>
      </c>
      <c r="D3135" s="4" t="s">
        <v>11</v>
      </c>
      <c r="E3135" s="4" t="s">
        <v>7</v>
      </c>
      <c r="F3135" s="4" t="s">
        <v>7</v>
      </c>
      <c r="G3135" s="4" t="s">
        <v>15</v>
      </c>
    </row>
    <row r="3136" spans="1:6">
      <c r="A3136" t="n">
        <v>29895</v>
      </c>
      <c r="B3136" s="12" t="n">
        <v>5</v>
      </c>
      <c r="C3136" s="7" t="n">
        <v>30</v>
      </c>
      <c r="D3136" s="7" t="n">
        <v>7</v>
      </c>
      <c r="E3136" s="7" t="n">
        <v>8</v>
      </c>
      <c r="F3136" s="7" t="n">
        <v>1</v>
      </c>
      <c r="G3136" s="13" t="n">
        <f t="normal" ca="1">A3150</f>
        <v>0</v>
      </c>
    </row>
    <row r="3137" spans="1:9">
      <c r="A3137" t="s">
        <v>4</v>
      </c>
      <c r="B3137" s="4" t="s">
        <v>5</v>
      </c>
      <c r="C3137" s="4" t="s">
        <v>7</v>
      </c>
      <c r="D3137" s="4" t="s">
        <v>11</v>
      </c>
      <c r="E3137" s="4" t="s">
        <v>8</v>
      </c>
    </row>
    <row r="3138" spans="1:9">
      <c r="A3138" t="n">
        <v>29905</v>
      </c>
      <c r="B3138" s="43" t="n">
        <v>51</v>
      </c>
      <c r="C3138" s="7" t="n">
        <v>4</v>
      </c>
      <c r="D3138" s="7" t="n">
        <v>65534</v>
      </c>
      <c r="E3138" s="7" t="s">
        <v>125</v>
      </c>
    </row>
    <row r="3139" spans="1:9">
      <c r="A3139" t="s">
        <v>4</v>
      </c>
      <c r="B3139" s="4" t="s">
        <v>5</v>
      </c>
      <c r="C3139" s="4" t="s">
        <v>11</v>
      </c>
    </row>
    <row r="3140" spans="1:9">
      <c r="A3140" t="n">
        <v>29918</v>
      </c>
      <c r="B3140" s="24" t="n">
        <v>16</v>
      </c>
      <c r="C3140" s="7" t="n">
        <v>0</v>
      </c>
    </row>
    <row r="3141" spans="1:9">
      <c r="A3141" t="s">
        <v>4</v>
      </c>
      <c r="B3141" s="4" t="s">
        <v>5</v>
      </c>
      <c r="C3141" s="4" t="s">
        <v>11</v>
      </c>
      <c r="D3141" s="4" t="s">
        <v>110</v>
      </c>
      <c r="E3141" s="4" t="s">
        <v>7</v>
      </c>
      <c r="F3141" s="4" t="s">
        <v>7</v>
      </c>
      <c r="G3141" s="4" t="s">
        <v>110</v>
      </c>
      <c r="H3141" s="4" t="s">
        <v>7</v>
      </c>
      <c r="I3141" s="4" t="s">
        <v>7</v>
      </c>
      <c r="J3141" s="4" t="s">
        <v>110</v>
      </c>
      <c r="K3141" s="4" t="s">
        <v>7</v>
      </c>
      <c r="L3141" s="4" t="s">
        <v>7</v>
      </c>
    </row>
    <row r="3142" spans="1:9">
      <c r="A3142" t="n">
        <v>29921</v>
      </c>
      <c r="B3142" s="44" t="n">
        <v>26</v>
      </c>
      <c r="C3142" s="7" t="n">
        <v>65534</v>
      </c>
      <c r="D3142" s="7" t="s">
        <v>365</v>
      </c>
      <c r="E3142" s="7" t="n">
        <v>2</v>
      </c>
      <c r="F3142" s="7" t="n">
        <v>3</v>
      </c>
      <c r="G3142" s="7" t="s">
        <v>366</v>
      </c>
      <c r="H3142" s="7" t="n">
        <v>2</v>
      </c>
      <c r="I3142" s="7" t="n">
        <v>3</v>
      </c>
      <c r="J3142" s="7" t="s">
        <v>367</v>
      </c>
      <c r="K3142" s="7" t="n">
        <v>2</v>
      </c>
      <c r="L3142" s="7" t="n">
        <v>0</v>
      </c>
    </row>
    <row r="3143" spans="1:9">
      <c r="A3143" t="s">
        <v>4</v>
      </c>
      <c r="B3143" s="4" t="s">
        <v>5</v>
      </c>
    </row>
    <row r="3144" spans="1:9">
      <c r="A3144" t="n">
        <v>30102</v>
      </c>
      <c r="B3144" s="36" t="n">
        <v>28</v>
      </c>
    </row>
    <row r="3145" spans="1:9">
      <c r="A3145" t="s">
        <v>4</v>
      </c>
      <c r="B3145" s="4" t="s">
        <v>5</v>
      </c>
      <c r="C3145" s="4" t="s">
        <v>11</v>
      </c>
    </row>
    <row r="3146" spans="1:9">
      <c r="A3146" t="n">
        <v>30103</v>
      </c>
      <c r="B3146" s="48" t="n">
        <v>12</v>
      </c>
      <c r="C3146" s="7" t="n">
        <v>7</v>
      </c>
    </row>
    <row r="3147" spans="1:9">
      <c r="A3147" t="s">
        <v>4</v>
      </c>
      <c r="B3147" s="4" t="s">
        <v>5</v>
      </c>
      <c r="C3147" s="4" t="s">
        <v>15</v>
      </c>
    </row>
    <row r="3148" spans="1:9">
      <c r="A3148" t="n">
        <v>30106</v>
      </c>
      <c r="B3148" s="15" t="n">
        <v>3</v>
      </c>
      <c r="C3148" s="13" t="n">
        <f t="normal" ca="1">A3158</f>
        <v>0</v>
      </c>
    </row>
    <row r="3149" spans="1:9">
      <c r="A3149" t="s">
        <v>4</v>
      </c>
      <c r="B3149" s="4" t="s">
        <v>5</v>
      </c>
      <c r="C3149" s="4" t="s">
        <v>7</v>
      </c>
      <c r="D3149" s="4" t="s">
        <v>11</v>
      </c>
      <c r="E3149" s="4" t="s">
        <v>8</v>
      </c>
    </row>
    <row r="3150" spans="1:9">
      <c r="A3150" t="n">
        <v>30111</v>
      </c>
      <c r="B3150" s="43" t="n">
        <v>51</v>
      </c>
      <c r="C3150" s="7" t="n">
        <v>4</v>
      </c>
      <c r="D3150" s="7" t="n">
        <v>65534</v>
      </c>
      <c r="E3150" s="7" t="s">
        <v>125</v>
      </c>
    </row>
    <row r="3151" spans="1:9">
      <c r="A3151" t="s">
        <v>4</v>
      </c>
      <c r="B3151" s="4" t="s">
        <v>5</v>
      </c>
      <c r="C3151" s="4" t="s">
        <v>11</v>
      </c>
    </row>
    <row r="3152" spans="1:9">
      <c r="A3152" t="n">
        <v>30124</v>
      </c>
      <c r="B3152" s="24" t="n">
        <v>16</v>
      </c>
      <c r="C3152" s="7" t="n">
        <v>0</v>
      </c>
    </row>
    <row r="3153" spans="1:12">
      <c r="A3153" t="s">
        <v>4</v>
      </c>
      <c r="B3153" s="4" t="s">
        <v>5</v>
      </c>
      <c r="C3153" s="4" t="s">
        <v>11</v>
      </c>
      <c r="D3153" s="4" t="s">
        <v>110</v>
      </c>
      <c r="E3153" s="4" t="s">
        <v>7</v>
      </c>
      <c r="F3153" s="4" t="s">
        <v>7</v>
      </c>
      <c r="G3153" s="4" t="s">
        <v>110</v>
      </c>
      <c r="H3153" s="4" t="s">
        <v>7</v>
      </c>
      <c r="I3153" s="4" t="s">
        <v>7</v>
      </c>
    </row>
    <row r="3154" spans="1:12">
      <c r="A3154" t="n">
        <v>30127</v>
      </c>
      <c r="B3154" s="44" t="n">
        <v>26</v>
      </c>
      <c r="C3154" s="7" t="n">
        <v>65534</v>
      </c>
      <c r="D3154" s="7" t="s">
        <v>368</v>
      </c>
      <c r="E3154" s="7" t="n">
        <v>2</v>
      </c>
      <c r="F3154" s="7" t="n">
        <v>3</v>
      </c>
      <c r="G3154" s="7" t="s">
        <v>369</v>
      </c>
      <c r="H3154" s="7" t="n">
        <v>2</v>
      </c>
      <c r="I3154" s="7" t="n">
        <v>0</v>
      </c>
    </row>
    <row r="3155" spans="1:12">
      <c r="A3155" t="s">
        <v>4</v>
      </c>
      <c r="B3155" s="4" t="s">
        <v>5</v>
      </c>
    </row>
    <row r="3156" spans="1:12">
      <c r="A3156" t="n">
        <v>30204</v>
      </c>
      <c r="B3156" s="36" t="n">
        <v>28</v>
      </c>
    </row>
    <row r="3157" spans="1:12">
      <c r="A3157" t="s">
        <v>4</v>
      </c>
      <c r="B3157" s="4" t="s">
        <v>5</v>
      </c>
      <c r="C3157" s="4" t="s">
        <v>7</v>
      </c>
    </row>
    <row r="3158" spans="1:12">
      <c r="A3158" t="n">
        <v>30205</v>
      </c>
      <c r="B3158" s="33" t="n">
        <v>23</v>
      </c>
      <c r="C3158" s="7" t="n">
        <v>10</v>
      </c>
    </row>
    <row r="3159" spans="1:12">
      <c r="A3159" t="s">
        <v>4</v>
      </c>
      <c r="B3159" s="4" t="s">
        <v>5</v>
      </c>
      <c r="C3159" s="4" t="s">
        <v>7</v>
      </c>
      <c r="D3159" s="4" t="s">
        <v>8</v>
      </c>
    </row>
    <row r="3160" spans="1:12">
      <c r="A3160" t="n">
        <v>30207</v>
      </c>
      <c r="B3160" s="8" t="n">
        <v>2</v>
      </c>
      <c r="C3160" s="7" t="n">
        <v>10</v>
      </c>
      <c r="D3160" s="7" t="s">
        <v>112</v>
      </c>
    </row>
    <row r="3161" spans="1:12">
      <c r="A3161" t="s">
        <v>4</v>
      </c>
      <c r="B3161" s="4" t="s">
        <v>5</v>
      </c>
      <c r="C3161" s="4" t="s">
        <v>7</v>
      </c>
    </row>
    <row r="3162" spans="1:12">
      <c r="A3162" t="n">
        <v>30230</v>
      </c>
      <c r="B3162" s="11" t="n">
        <v>74</v>
      </c>
      <c r="C3162" s="7" t="n">
        <v>46</v>
      </c>
    </row>
    <row r="3163" spans="1:12">
      <c r="A3163" t="s">
        <v>4</v>
      </c>
      <c r="B3163" s="4" t="s">
        <v>5</v>
      </c>
      <c r="C3163" s="4" t="s">
        <v>7</v>
      </c>
    </row>
    <row r="3164" spans="1:12">
      <c r="A3164" t="n">
        <v>30232</v>
      </c>
      <c r="B3164" s="11" t="n">
        <v>74</v>
      </c>
      <c r="C3164" s="7" t="n">
        <v>54</v>
      </c>
    </row>
    <row r="3165" spans="1:12">
      <c r="A3165" t="s">
        <v>4</v>
      </c>
      <c r="B3165" s="4" t="s">
        <v>5</v>
      </c>
    </row>
    <row r="3166" spans="1:12">
      <c r="A3166" t="n">
        <v>30234</v>
      </c>
      <c r="B3166" s="5" t="n">
        <v>1</v>
      </c>
    </row>
    <row r="3167" spans="1:12" s="3" customFormat="1" customHeight="0">
      <c r="A3167" s="3" t="s">
        <v>2</v>
      </c>
      <c r="B3167" s="3" t="s">
        <v>370</v>
      </c>
    </row>
    <row r="3168" spans="1:12">
      <c r="A3168" t="s">
        <v>4</v>
      </c>
      <c r="B3168" s="4" t="s">
        <v>5</v>
      </c>
      <c r="C3168" s="4" t="s">
        <v>11</v>
      </c>
      <c r="D3168" s="4" t="s">
        <v>14</v>
      </c>
    </row>
    <row r="3169" spans="1:9">
      <c r="A3169" t="n">
        <v>30236</v>
      </c>
      <c r="B3169" s="49" t="n">
        <v>43</v>
      </c>
      <c r="C3169" s="7" t="n">
        <v>65534</v>
      </c>
      <c r="D3169" s="7" t="n">
        <v>4096</v>
      </c>
    </row>
    <row r="3170" spans="1:9">
      <c r="A3170" t="s">
        <v>4</v>
      </c>
      <c r="B3170" s="4" t="s">
        <v>5</v>
      </c>
      <c r="C3170" s="4" t="s">
        <v>7</v>
      </c>
      <c r="D3170" s="4" t="s">
        <v>14</v>
      </c>
      <c r="E3170" s="4" t="s">
        <v>7</v>
      </c>
      <c r="F3170" s="4" t="s">
        <v>15</v>
      </c>
    </row>
    <row r="3171" spans="1:9">
      <c r="A3171" t="n">
        <v>30243</v>
      </c>
      <c r="B3171" s="12" t="n">
        <v>5</v>
      </c>
      <c r="C3171" s="7" t="n">
        <v>0</v>
      </c>
      <c r="D3171" s="7" t="n">
        <v>1</v>
      </c>
      <c r="E3171" s="7" t="n">
        <v>1</v>
      </c>
      <c r="F3171" s="13" t="n">
        <f t="normal" ca="1">A3189</f>
        <v>0</v>
      </c>
    </row>
    <row r="3172" spans="1:9">
      <c r="A3172" t="s">
        <v>4</v>
      </c>
      <c r="B3172" s="4" t="s">
        <v>5</v>
      </c>
      <c r="C3172" s="4" t="s">
        <v>11</v>
      </c>
      <c r="D3172" s="4" t="s">
        <v>7</v>
      </c>
    </row>
    <row r="3173" spans="1:9">
      <c r="A3173" t="n">
        <v>30254</v>
      </c>
      <c r="B3173" s="57" t="n">
        <v>96</v>
      </c>
      <c r="C3173" s="7" t="n">
        <v>65534</v>
      </c>
      <c r="D3173" s="7" t="n">
        <v>1</v>
      </c>
    </row>
    <row r="3174" spans="1:9">
      <c r="A3174" t="s">
        <v>4</v>
      </c>
      <c r="B3174" s="4" t="s">
        <v>5</v>
      </c>
      <c r="C3174" s="4" t="s">
        <v>11</v>
      </c>
      <c r="D3174" s="4" t="s">
        <v>7</v>
      </c>
      <c r="E3174" s="4" t="s">
        <v>13</v>
      </c>
      <c r="F3174" s="4" t="s">
        <v>13</v>
      </c>
      <c r="G3174" s="4" t="s">
        <v>13</v>
      </c>
    </row>
    <row r="3175" spans="1:9">
      <c r="A3175" t="n">
        <v>30258</v>
      </c>
      <c r="B3175" s="57" t="n">
        <v>96</v>
      </c>
      <c r="C3175" s="7" t="n">
        <v>65534</v>
      </c>
      <c r="D3175" s="7" t="n">
        <v>2</v>
      </c>
      <c r="E3175" s="7" t="n">
        <v>-147.449996948242</v>
      </c>
      <c r="F3175" s="7" t="n">
        <v>99.2699966430664</v>
      </c>
      <c r="G3175" s="7" t="n">
        <v>276.369995117188</v>
      </c>
    </row>
    <row r="3176" spans="1:9">
      <c r="A3176" t="s">
        <v>4</v>
      </c>
      <c r="B3176" s="4" t="s">
        <v>5</v>
      </c>
      <c r="C3176" s="4" t="s">
        <v>11</v>
      </c>
      <c r="D3176" s="4" t="s">
        <v>7</v>
      </c>
      <c r="E3176" s="4" t="s">
        <v>13</v>
      </c>
      <c r="F3176" s="4" t="s">
        <v>13</v>
      </c>
      <c r="G3176" s="4" t="s">
        <v>13</v>
      </c>
    </row>
    <row r="3177" spans="1:9">
      <c r="A3177" t="n">
        <v>30274</v>
      </c>
      <c r="B3177" s="57" t="n">
        <v>96</v>
      </c>
      <c r="C3177" s="7" t="n">
        <v>65534</v>
      </c>
      <c r="D3177" s="7" t="n">
        <v>2</v>
      </c>
      <c r="E3177" s="7" t="n">
        <v>-155.380004882813</v>
      </c>
      <c r="F3177" s="7" t="n">
        <v>99.2699966430664</v>
      </c>
      <c r="G3177" s="7" t="n">
        <v>271.660003662109</v>
      </c>
    </row>
    <row r="3178" spans="1:9">
      <c r="A3178" t="s">
        <v>4</v>
      </c>
      <c r="B3178" s="4" t="s">
        <v>5</v>
      </c>
      <c r="C3178" s="4" t="s">
        <v>11</v>
      </c>
      <c r="D3178" s="4" t="s">
        <v>7</v>
      </c>
      <c r="E3178" s="4" t="s">
        <v>13</v>
      </c>
      <c r="F3178" s="4" t="s">
        <v>13</v>
      </c>
      <c r="G3178" s="4" t="s">
        <v>13</v>
      </c>
    </row>
    <row r="3179" spans="1:9">
      <c r="A3179" t="n">
        <v>30290</v>
      </c>
      <c r="B3179" s="57" t="n">
        <v>96</v>
      </c>
      <c r="C3179" s="7" t="n">
        <v>65534</v>
      </c>
      <c r="D3179" s="7" t="n">
        <v>2</v>
      </c>
      <c r="E3179" s="7" t="n">
        <v>-159.009994506836</v>
      </c>
      <c r="F3179" s="7" t="n">
        <v>99.2699966430664</v>
      </c>
      <c r="G3179" s="7" t="n">
        <v>281.429992675781</v>
      </c>
    </row>
    <row r="3180" spans="1:9">
      <c r="A3180" t="s">
        <v>4</v>
      </c>
      <c r="B3180" s="4" t="s">
        <v>5</v>
      </c>
      <c r="C3180" s="4" t="s">
        <v>11</v>
      </c>
      <c r="D3180" s="4" t="s">
        <v>7</v>
      </c>
      <c r="E3180" s="4" t="s">
        <v>13</v>
      </c>
      <c r="F3180" s="4" t="s">
        <v>13</v>
      </c>
      <c r="G3180" s="4" t="s">
        <v>13</v>
      </c>
    </row>
    <row r="3181" spans="1:9">
      <c r="A3181" t="n">
        <v>30306</v>
      </c>
      <c r="B3181" s="57" t="n">
        <v>96</v>
      </c>
      <c r="C3181" s="7" t="n">
        <v>65534</v>
      </c>
      <c r="D3181" s="7" t="n">
        <v>2</v>
      </c>
      <c r="E3181" s="7" t="n">
        <v>-150.179992675781</v>
      </c>
      <c r="F3181" s="7" t="n">
        <v>99.2699966430664</v>
      </c>
      <c r="G3181" s="7" t="n">
        <v>284.059997558594</v>
      </c>
    </row>
    <row r="3182" spans="1:9">
      <c r="A3182" t="s">
        <v>4</v>
      </c>
      <c r="B3182" s="4" t="s">
        <v>5</v>
      </c>
      <c r="C3182" s="4" t="s">
        <v>11</v>
      </c>
      <c r="D3182" s="4" t="s">
        <v>7</v>
      </c>
      <c r="E3182" s="4" t="s">
        <v>14</v>
      </c>
      <c r="F3182" s="4" t="s">
        <v>7</v>
      </c>
      <c r="G3182" s="4" t="s">
        <v>11</v>
      </c>
    </row>
    <row r="3183" spans="1:9">
      <c r="A3183" t="n">
        <v>30322</v>
      </c>
      <c r="B3183" s="57" t="n">
        <v>96</v>
      </c>
      <c r="C3183" s="7" t="n">
        <v>65534</v>
      </c>
      <c r="D3183" s="7" t="n">
        <v>3</v>
      </c>
      <c r="E3183" s="7" t="n">
        <v>1077097267</v>
      </c>
      <c r="F3183" s="7" t="n">
        <v>2</v>
      </c>
      <c r="G3183" s="7" t="n">
        <v>128</v>
      </c>
    </row>
    <row r="3184" spans="1:9">
      <c r="A3184" t="s">
        <v>4</v>
      </c>
      <c r="B3184" s="4" t="s">
        <v>5</v>
      </c>
      <c r="C3184" s="4" t="s">
        <v>11</v>
      </c>
      <c r="D3184" s="4" t="s">
        <v>7</v>
      </c>
    </row>
    <row r="3185" spans="1:7">
      <c r="A3185" t="n">
        <v>30333</v>
      </c>
      <c r="B3185" s="58" t="n">
        <v>56</v>
      </c>
      <c r="C3185" s="7" t="n">
        <v>65534</v>
      </c>
      <c r="D3185" s="7" t="n">
        <v>0</v>
      </c>
    </row>
    <row r="3186" spans="1:7">
      <c r="A3186" t="s">
        <v>4</v>
      </c>
      <c r="B3186" s="4" t="s">
        <v>5</v>
      </c>
      <c r="C3186" s="4" t="s">
        <v>15</v>
      </c>
    </row>
    <row r="3187" spans="1:7">
      <c r="A3187" t="n">
        <v>30337</v>
      </c>
      <c r="B3187" s="15" t="n">
        <v>3</v>
      </c>
      <c r="C3187" s="13" t="n">
        <f t="normal" ca="1">A3171</f>
        <v>0</v>
      </c>
    </row>
    <row r="3188" spans="1:7">
      <c r="A3188" t="s">
        <v>4</v>
      </c>
      <c r="B3188" s="4" t="s">
        <v>5</v>
      </c>
    </row>
    <row r="3189" spans="1:7">
      <c r="A3189" t="n">
        <v>30342</v>
      </c>
      <c r="B3189" s="5" t="n">
        <v>1</v>
      </c>
    </row>
    <row r="3190" spans="1:7" s="3" customFormat="1" customHeight="0">
      <c r="A3190" s="3" t="s">
        <v>2</v>
      </c>
      <c r="B3190" s="3" t="s">
        <v>371</v>
      </c>
    </row>
    <row r="3191" spans="1:7">
      <c r="A3191" t="s">
        <v>4</v>
      </c>
      <c r="B3191" s="4" t="s">
        <v>5</v>
      </c>
      <c r="C3191" s="4" t="s">
        <v>11</v>
      </c>
      <c r="D3191" s="4" t="s">
        <v>14</v>
      </c>
    </row>
    <row r="3192" spans="1:7">
      <c r="A3192" t="n">
        <v>30344</v>
      </c>
      <c r="B3192" s="49" t="n">
        <v>43</v>
      </c>
      <c r="C3192" s="7" t="n">
        <v>65534</v>
      </c>
      <c r="D3192" s="7" t="n">
        <v>4096</v>
      </c>
    </row>
    <row r="3193" spans="1:7">
      <c r="A3193" t="s">
        <v>4</v>
      </c>
      <c r="B3193" s="4" t="s">
        <v>5</v>
      </c>
      <c r="C3193" s="4" t="s">
        <v>7</v>
      </c>
      <c r="D3193" s="4" t="s">
        <v>14</v>
      </c>
      <c r="E3193" s="4" t="s">
        <v>7</v>
      </c>
      <c r="F3193" s="4" t="s">
        <v>15</v>
      </c>
    </row>
    <row r="3194" spans="1:7">
      <c r="A3194" t="n">
        <v>30351</v>
      </c>
      <c r="B3194" s="12" t="n">
        <v>5</v>
      </c>
      <c r="C3194" s="7" t="n">
        <v>0</v>
      </c>
      <c r="D3194" s="7" t="n">
        <v>1</v>
      </c>
      <c r="E3194" s="7" t="n">
        <v>1</v>
      </c>
      <c r="F3194" s="13" t="n">
        <f t="normal" ca="1">A3260</f>
        <v>0</v>
      </c>
    </row>
    <row r="3195" spans="1:7">
      <c r="A3195" t="s">
        <v>4</v>
      </c>
      <c r="B3195" s="4" t="s">
        <v>5</v>
      </c>
      <c r="C3195" s="4" t="s">
        <v>7</v>
      </c>
      <c r="D3195" s="4" t="s">
        <v>7</v>
      </c>
      <c r="E3195" s="4" t="s">
        <v>7</v>
      </c>
      <c r="F3195" s="4" t="s">
        <v>7</v>
      </c>
      <c r="G3195" s="4" t="s">
        <v>11</v>
      </c>
      <c r="H3195" s="4" t="s">
        <v>15</v>
      </c>
      <c r="I3195" s="4" t="s">
        <v>11</v>
      </c>
      <c r="J3195" s="4" t="s">
        <v>15</v>
      </c>
      <c r="K3195" s="4" t="s">
        <v>11</v>
      </c>
      <c r="L3195" s="4" t="s">
        <v>15</v>
      </c>
      <c r="M3195" s="4" t="s">
        <v>11</v>
      </c>
      <c r="N3195" s="4" t="s">
        <v>15</v>
      </c>
      <c r="O3195" s="4" t="s">
        <v>15</v>
      </c>
    </row>
    <row r="3196" spans="1:7">
      <c r="A3196" t="n">
        <v>30362</v>
      </c>
      <c r="B3196" s="41" t="n">
        <v>6</v>
      </c>
      <c r="C3196" s="7" t="n">
        <v>31</v>
      </c>
      <c r="D3196" s="7" t="n">
        <v>0</v>
      </c>
      <c r="E3196" s="7" t="n">
        <v>1</v>
      </c>
      <c r="F3196" s="7" t="n">
        <v>4</v>
      </c>
      <c r="G3196" s="7" t="n">
        <v>0</v>
      </c>
      <c r="H3196" s="13" t="n">
        <f t="normal" ca="1">A3198</f>
        <v>0</v>
      </c>
      <c r="I3196" s="7" t="n">
        <v>1</v>
      </c>
      <c r="J3196" s="13" t="n">
        <f t="normal" ca="1">A3208</f>
        <v>0</v>
      </c>
      <c r="K3196" s="7" t="n">
        <v>2</v>
      </c>
      <c r="L3196" s="13" t="n">
        <f t="normal" ca="1">A3228</f>
        <v>0</v>
      </c>
      <c r="M3196" s="7" t="n">
        <v>3</v>
      </c>
      <c r="N3196" s="13" t="n">
        <f t="normal" ca="1">A3238</f>
        <v>0</v>
      </c>
      <c r="O3196" s="13" t="n">
        <f t="normal" ca="1">A3258</f>
        <v>0</v>
      </c>
    </row>
    <row r="3197" spans="1:7">
      <c r="A3197" t="s">
        <v>4</v>
      </c>
      <c r="B3197" s="4" t="s">
        <v>5</v>
      </c>
      <c r="C3197" s="4" t="s">
        <v>11</v>
      </c>
      <c r="D3197" s="4" t="s">
        <v>11</v>
      </c>
      <c r="E3197" s="4" t="s">
        <v>13</v>
      </c>
      <c r="F3197" s="4" t="s">
        <v>13</v>
      </c>
      <c r="G3197" s="4" t="s">
        <v>13</v>
      </c>
      <c r="H3197" s="4" t="s">
        <v>13</v>
      </c>
      <c r="I3197" s="4" t="s">
        <v>7</v>
      </c>
      <c r="J3197" s="4" t="s">
        <v>11</v>
      </c>
    </row>
    <row r="3198" spans="1:7">
      <c r="A3198" t="n">
        <v>30395</v>
      </c>
      <c r="B3198" s="61" t="n">
        <v>55</v>
      </c>
      <c r="C3198" s="7" t="n">
        <v>65534</v>
      </c>
      <c r="D3198" s="7" t="n">
        <v>65533</v>
      </c>
      <c r="E3198" s="7" t="n">
        <v>-265.119995117188</v>
      </c>
      <c r="F3198" s="7" t="n">
        <v>93.9599990844727</v>
      </c>
      <c r="G3198" s="7" t="n">
        <v>363.589996337891</v>
      </c>
      <c r="H3198" s="7" t="n">
        <v>1.5</v>
      </c>
      <c r="I3198" s="7" t="n">
        <v>1</v>
      </c>
      <c r="J3198" s="7" t="n">
        <v>0</v>
      </c>
    </row>
    <row r="3199" spans="1:7">
      <c r="A3199" t="s">
        <v>4</v>
      </c>
      <c r="B3199" s="4" t="s">
        <v>5</v>
      </c>
      <c r="C3199" s="4" t="s">
        <v>11</v>
      </c>
      <c r="D3199" s="4" t="s">
        <v>7</v>
      </c>
    </row>
    <row r="3200" spans="1:7">
      <c r="A3200" t="n">
        <v>30419</v>
      </c>
      <c r="B3200" s="58" t="n">
        <v>56</v>
      </c>
      <c r="C3200" s="7" t="n">
        <v>65534</v>
      </c>
      <c r="D3200" s="7" t="n">
        <v>0</v>
      </c>
    </row>
    <row r="3201" spans="1:15">
      <c r="A3201" t="s">
        <v>4</v>
      </c>
      <c r="B3201" s="4" t="s">
        <v>5</v>
      </c>
      <c r="C3201" s="4" t="s">
        <v>7</v>
      </c>
      <c r="D3201" s="4" t="s">
        <v>7</v>
      </c>
      <c r="E3201" s="4" t="s">
        <v>14</v>
      </c>
      <c r="F3201" s="4" t="s">
        <v>7</v>
      </c>
      <c r="G3201" s="4" t="s">
        <v>7</v>
      </c>
    </row>
    <row r="3202" spans="1:15">
      <c r="A3202" t="n">
        <v>30423</v>
      </c>
      <c r="B3202" s="62" t="n">
        <v>10</v>
      </c>
      <c r="C3202" s="7" t="n">
        <v>0</v>
      </c>
      <c r="D3202" s="7" t="n">
        <v>0</v>
      </c>
      <c r="E3202" s="7" t="n">
        <v>1</v>
      </c>
      <c r="F3202" s="7" t="n">
        <v>19</v>
      </c>
      <c r="G3202" s="7" t="n">
        <v>1</v>
      </c>
    </row>
    <row r="3203" spans="1:15">
      <c r="A3203" t="s">
        <v>4</v>
      </c>
      <c r="B3203" s="4" t="s">
        <v>5</v>
      </c>
      <c r="C3203" s="4" t="s">
        <v>11</v>
      </c>
    </row>
    <row r="3204" spans="1:15">
      <c r="A3204" t="n">
        <v>30432</v>
      </c>
      <c r="B3204" s="24" t="n">
        <v>16</v>
      </c>
      <c r="C3204" s="7" t="n">
        <v>1000</v>
      </c>
    </row>
    <row r="3205" spans="1:15">
      <c r="A3205" t="s">
        <v>4</v>
      </c>
      <c r="B3205" s="4" t="s">
        <v>5</v>
      </c>
      <c r="C3205" s="4" t="s">
        <v>15</v>
      </c>
    </row>
    <row r="3206" spans="1:15">
      <c r="A3206" t="n">
        <v>30435</v>
      </c>
      <c r="B3206" s="15" t="n">
        <v>3</v>
      </c>
      <c r="C3206" s="13" t="n">
        <f t="normal" ca="1">A3258</f>
        <v>0</v>
      </c>
    </row>
    <row r="3207" spans="1:15">
      <c r="A3207" t="s">
        <v>4</v>
      </c>
      <c r="B3207" s="4" t="s">
        <v>5</v>
      </c>
      <c r="C3207" s="4" t="s">
        <v>7</v>
      </c>
      <c r="D3207" s="4" t="s">
        <v>7</v>
      </c>
      <c r="E3207" s="4" t="s">
        <v>14</v>
      </c>
      <c r="F3207" s="4" t="s">
        <v>7</v>
      </c>
      <c r="G3207" s="4" t="s">
        <v>7</v>
      </c>
    </row>
    <row r="3208" spans="1:15">
      <c r="A3208" t="n">
        <v>30440</v>
      </c>
      <c r="B3208" s="62" t="n">
        <v>10</v>
      </c>
      <c r="C3208" s="7" t="n">
        <v>0</v>
      </c>
      <c r="D3208" s="7" t="n">
        <v>0</v>
      </c>
      <c r="E3208" s="7" t="n">
        <v>2</v>
      </c>
      <c r="F3208" s="7" t="n">
        <v>19</v>
      </c>
      <c r="G3208" s="7" t="n">
        <v>1</v>
      </c>
    </row>
    <row r="3209" spans="1:15">
      <c r="A3209" t="s">
        <v>4</v>
      </c>
      <c r="B3209" s="4" t="s">
        <v>5</v>
      </c>
      <c r="C3209" s="4" t="s">
        <v>11</v>
      </c>
      <c r="D3209" s="4" t="s">
        <v>7</v>
      </c>
      <c r="E3209" s="4" t="s">
        <v>7</v>
      </c>
      <c r="F3209" s="4" t="s">
        <v>8</v>
      </c>
    </row>
    <row r="3210" spans="1:15">
      <c r="A3210" t="n">
        <v>30449</v>
      </c>
      <c r="B3210" s="17" t="n">
        <v>20</v>
      </c>
      <c r="C3210" s="7" t="n">
        <v>5340</v>
      </c>
      <c r="D3210" s="7" t="n">
        <v>3</v>
      </c>
      <c r="E3210" s="7" t="n">
        <v>11</v>
      </c>
      <c r="F3210" s="7" t="s">
        <v>372</v>
      </c>
    </row>
    <row r="3211" spans="1:15">
      <c r="A3211" t="s">
        <v>4</v>
      </c>
      <c r="B3211" s="4" t="s">
        <v>5</v>
      </c>
      <c r="C3211" s="4" t="s">
        <v>11</v>
      </c>
      <c r="D3211" s="4" t="s">
        <v>8</v>
      </c>
      <c r="E3211" s="4" t="s">
        <v>7</v>
      </c>
      <c r="F3211" s="4" t="s">
        <v>7</v>
      </c>
      <c r="G3211" s="4" t="s">
        <v>7</v>
      </c>
      <c r="H3211" s="4" t="s">
        <v>7</v>
      </c>
      <c r="I3211" s="4" t="s">
        <v>7</v>
      </c>
      <c r="J3211" s="4" t="s">
        <v>13</v>
      </c>
      <c r="K3211" s="4" t="s">
        <v>13</v>
      </c>
      <c r="L3211" s="4" t="s">
        <v>13</v>
      </c>
      <c r="M3211" s="4" t="s">
        <v>13</v>
      </c>
      <c r="N3211" s="4" t="s">
        <v>7</v>
      </c>
    </row>
    <row r="3212" spans="1:15">
      <c r="A3212" t="n">
        <v>30475</v>
      </c>
      <c r="B3212" s="63" t="n">
        <v>34</v>
      </c>
      <c r="C3212" s="7" t="n">
        <v>5340</v>
      </c>
      <c r="D3212" s="7" t="s">
        <v>373</v>
      </c>
      <c r="E3212" s="7" t="n">
        <v>1</v>
      </c>
      <c r="F3212" s="7" t="n">
        <v>1</v>
      </c>
      <c r="G3212" s="7" t="n">
        <v>0</v>
      </c>
      <c r="H3212" s="7" t="n">
        <v>0</v>
      </c>
      <c r="I3212" s="7" t="n">
        <v>0</v>
      </c>
      <c r="J3212" s="7" t="n">
        <v>0.200000002980232</v>
      </c>
      <c r="K3212" s="7" t="n">
        <v>-0.0333333350718021</v>
      </c>
      <c r="L3212" s="7" t="n">
        <v>-0.0333333350718021</v>
      </c>
      <c r="M3212" s="7" t="n">
        <v>-0.0333333350718021</v>
      </c>
      <c r="N3212" s="7" t="n">
        <v>0</v>
      </c>
    </row>
    <row r="3213" spans="1:15">
      <c r="A3213" t="s">
        <v>4</v>
      </c>
      <c r="B3213" s="4" t="s">
        <v>5</v>
      </c>
      <c r="C3213" s="4" t="s">
        <v>11</v>
      </c>
      <c r="D3213" s="4" t="s">
        <v>8</v>
      </c>
      <c r="E3213" s="4" t="s">
        <v>7</v>
      </c>
      <c r="F3213" s="4" t="s">
        <v>7</v>
      </c>
      <c r="G3213" s="4" t="s">
        <v>7</v>
      </c>
      <c r="H3213" s="4" t="s">
        <v>7</v>
      </c>
      <c r="I3213" s="4" t="s">
        <v>7</v>
      </c>
      <c r="J3213" s="4" t="s">
        <v>13</v>
      </c>
      <c r="K3213" s="4" t="s">
        <v>13</v>
      </c>
      <c r="L3213" s="4" t="s">
        <v>13</v>
      </c>
      <c r="M3213" s="4" t="s">
        <v>13</v>
      </c>
      <c r="N3213" s="4" t="s">
        <v>7</v>
      </c>
    </row>
    <row r="3214" spans="1:15">
      <c r="A3214" t="n">
        <v>30507</v>
      </c>
      <c r="B3214" s="63" t="n">
        <v>34</v>
      </c>
      <c r="C3214" s="7" t="n">
        <v>5333</v>
      </c>
      <c r="D3214" s="7" t="s">
        <v>374</v>
      </c>
      <c r="E3214" s="7" t="n">
        <v>1</v>
      </c>
      <c r="F3214" s="7" t="n">
        <v>1</v>
      </c>
      <c r="G3214" s="7" t="n">
        <v>0</v>
      </c>
      <c r="H3214" s="7" t="n">
        <v>0</v>
      </c>
      <c r="I3214" s="7" t="n">
        <v>0</v>
      </c>
      <c r="J3214" s="7" t="n">
        <v>0.200000002980232</v>
      </c>
      <c r="K3214" s="7" t="n">
        <v>-0.0333333350718021</v>
      </c>
      <c r="L3214" s="7" t="n">
        <v>-0.0333333350718021</v>
      </c>
      <c r="M3214" s="7" t="n">
        <v>-0.0333333350718021</v>
      </c>
      <c r="N3214" s="7" t="n">
        <v>0</v>
      </c>
    </row>
    <row r="3215" spans="1:15">
      <c r="A3215" t="s">
        <v>4</v>
      </c>
      <c r="B3215" s="4" t="s">
        <v>5</v>
      </c>
      <c r="C3215" s="4" t="s">
        <v>11</v>
      </c>
      <c r="D3215" s="4" t="s">
        <v>13</v>
      </c>
      <c r="E3215" s="4" t="s">
        <v>13</v>
      </c>
      <c r="F3215" s="4" t="s">
        <v>7</v>
      </c>
    </row>
    <row r="3216" spans="1:15">
      <c r="A3216" t="n">
        <v>30553</v>
      </c>
      <c r="B3216" s="64" t="n">
        <v>52</v>
      </c>
      <c r="C3216" s="7" t="n">
        <v>5340</v>
      </c>
      <c r="D3216" s="7" t="n">
        <v>209.899993896484</v>
      </c>
      <c r="E3216" s="7" t="n">
        <v>1.20000004768372</v>
      </c>
      <c r="F3216" s="7" t="n">
        <v>3</v>
      </c>
    </row>
    <row r="3217" spans="1:14">
      <c r="A3217" t="s">
        <v>4</v>
      </c>
      <c r="B3217" s="4" t="s">
        <v>5</v>
      </c>
      <c r="C3217" s="4" t="s">
        <v>11</v>
      </c>
    </row>
    <row r="3218" spans="1:14">
      <c r="A3218" t="n">
        <v>30565</v>
      </c>
      <c r="B3218" s="24" t="n">
        <v>16</v>
      </c>
      <c r="C3218" s="7" t="n">
        <v>2520</v>
      </c>
    </row>
    <row r="3219" spans="1:14">
      <c r="A3219" t="s">
        <v>4</v>
      </c>
      <c r="B3219" s="4" t="s">
        <v>5</v>
      </c>
      <c r="C3219" s="4" t="s">
        <v>11</v>
      </c>
      <c r="D3219" s="4" t="s">
        <v>8</v>
      </c>
      <c r="E3219" s="4" t="s">
        <v>7</v>
      </c>
      <c r="F3219" s="4" t="s">
        <v>7</v>
      </c>
      <c r="G3219" s="4" t="s">
        <v>7</v>
      </c>
      <c r="H3219" s="4" t="s">
        <v>7</v>
      </c>
      <c r="I3219" s="4" t="s">
        <v>7</v>
      </c>
      <c r="J3219" s="4" t="s">
        <v>13</v>
      </c>
      <c r="K3219" s="4" t="s">
        <v>13</v>
      </c>
      <c r="L3219" s="4" t="s">
        <v>13</v>
      </c>
      <c r="M3219" s="4" t="s">
        <v>13</v>
      </c>
      <c r="N3219" s="4" t="s">
        <v>7</v>
      </c>
    </row>
    <row r="3220" spans="1:14">
      <c r="A3220" t="n">
        <v>30568</v>
      </c>
      <c r="B3220" s="63" t="n">
        <v>34</v>
      </c>
      <c r="C3220" s="7" t="n">
        <v>5340</v>
      </c>
      <c r="D3220" s="7" t="s">
        <v>375</v>
      </c>
      <c r="E3220" s="7" t="n">
        <v>1</v>
      </c>
      <c r="F3220" s="7" t="n">
        <v>1</v>
      </c>
      <c r="G3220" s="7" t="n">
        <v>0</v>
      </c>
      <c r="H3220" s="7" t="n">
        <v>0</v>
      </c>
      <c r="I3220" s="7" t="n">
        <v>0</v>
      </c>
      <c r="J3220" s="7" t="n">
        <v>0.699999988079071</v>
      </c>
      <c r="K3220" s="7" t="n">
        <v>-0.0333333350718021</v>
      </c>
      <c r="L3220" s="7" t="n">
        <v>-0.0333333350718021</v>
      </c>
      <c r="M3220" s="7" t="n">
        <v>-0.0333333350718021</v>
      </c>
      <c r="N3220" s="7" t="n">
        <v>0</v>
      </c>
    </row>
    <row r="3221" spans="1:14">
      <c r="A3221" t="s">
        <v>4</v>
      </c>
      <c r="B3221" s="4" t="s">
        <v>5</v>
      </c>
      <c r="C3221" s="4" t="s">
        <v>11</v>
      </c>
      <c r="D3221" s="4" t="s">
        <v>8</v>
      </c>
      <c r="E3221" s="4" t="s">
        <v>7</v>
      </c>
      <c r="F3221" s="4" t="s">
        <v>7</v>
      </c>
      <c r="G3221" s="4" t="s">
        <v>7</v>
      </c>
      <c r="H3221" s="4" t="s">
        <v>7</v>
      </c>
      <c r="I3221" s="4" t="s">
        <v>7</v>
      </c>
      <c r="J3221" s="4" t="s">
        <v>13</v>
      </c>
      <c r="K3221" s="4" t="s">
        <v>13</v>
      </c>
      <c r="L3221" s="4" t="s">
        <v>13</v>
      </c>
      <c r="M3221" s="4" t="s">
        <v>13</v>
      </c>
      <c r="N3221" s="4" t="s">
        <v>7</v>
      </c>
    </row>
    <row r="3222" spans="1:14">
      <c r="A3222" t="n">
        <v>30598</v>
      </c>
      <c r="B3222" s="63" t="n">
        <v>34</v>
      </c>
      <c r="C3222" s="7" t="n">
        <v>5333</v>
      </c>
      <c r="D3222" s="7" t="s">
        <v>376</v>
      </c>
      <c r="E3222" s="7" t="n">
        <v>1</v>
      </c>
      <c r="F3222" s="7" t="n">
        <v>1</v>
      </c>
      <c r="G3222" s="7" t="n">
        <v>0</v>
      </c>
      <c r="H3222" s="7" t="n">
        <v>0</v>
      </c>
      <c r="I3222" s="7" t="n">
        <v>0</v>
      </c>
      <c r="J3222" s="7" t="n">
        <v>0.699999988079071</v>
      </c>
      <c r="K3222" s="7" t="n">
        <v>-0.0333333350718021</v>
      </c>
      <c r="L3222" s="7" t="n">
        <v>-0.0333333350718021</v>
      </c>
      <c r="M3222" s="7" t="n">
        <v>-0.0333333350718021</v>
      </c>
      <c r="N3222" s="7" t="n">
        <v>0</v>
      </c>
    </row>
    <row r="3223" spans="1:14">
      <c r="A3223" t="s">
        <v>4</v>
      </c>
      <c r="B3223" s="4" t="s">
        <v>5</v>
      </c>
      <c r="C3223" s="4" t="s">
        <v>11</v>
      </c>
    </row>
    <row r="3224" spans="1:14">
      <c r="A3224" t="n">
        <v>30634</v>
      </c>
      <c r="B3224" s="24" t="n">
        <v>16</v>
      </c>
      <c r="C3224" s="7" t="n">
        <v>2000</v>
      </c>
    </row>
    <row r="3225" spans="1:14">
      <c r="A3225" t="s">
        <v>4</v>
      </c>
      <c r="B3225" s="4" t="s">
        <v>5</v>
      </c>
      <c r="C3225" s="4" t="s">
        <v>15</v>
      </c>
    </row>
    <row r="3226" spans="1:14">
      <c r="A3226" t="n">
        <v>30637</v>
      </c>
      <c r="B3226" s="15" t="n">
        <v>3</v>
      </c>
      <c r="C3226" s="13" t="n">
        <f t="normal" ca="1">A3258</f>
        <v>0</v>
      </c>
    </row>
    <row r="3227" spans="1:14">
      <c r="A3227" t="s">
        <v>4</v>
      </c>
      <c r="B3227" s="4" t="s">
        <v>5</v>
      </c>
      <c r="C3227" s="4" t="s">
        <v>11</v>
      </c>
      <c r="D3227" s="4" t="s">
        <v>11</v>
      </c>
      <c r="E3227" s="4" t="s">
        <v>13</v>
      </c>
      <c r="F3227" s="4" t="s">
        <v>13</v>
      </c>
      <c r="G3227" s="4" t="s">
        <v>13</v>
      </c>
      <c r="H3227" s="4" t="s">
        <v>13</v>
      </c>
      <c r="I3227" s="4" t="s">
        <v>7</v>
      </c>
      <c r="J3227" s="4" t="s">
        <v>11</v>
      </c>
    </row>
    <row r="3228" spans="1:14">
      <c r="A3228" t="n">
        <v>30642</v>
      </c>
      <c r="B3228" s="61" t="n">
        <v>55</v>
      </c>
      <c r="C3228" s="7" t="n">
        <v>65534</v>
      </c>
      <c r="D3228" s="7" t="n">
        <v>65533</v>
      </c>
      <c r="E3228" s="7" t="n">
        <v>-268.040008544922</v>
      </c>
      <c r="F3228" s="7" t="n">
        <v>93.7799987792969</v>
      </c>
      <c r="G3228" s="7" t="n">
        <v>359.279998779297</v>
      </c>
      <c r="H3228" s="7" t="n">
        <v>1.5</v>
      </c>
      <c r="I3228" s="7" t="n">
        <v>1</v>
      </c>
      <c r="J3228" s="7" t="n">
        <v>0</v>
      </c>
    </row>
    <row r="3229" spans="1:14">
      <c r="A3229" t="s">
        <v>4</v>
      </c>
      <c r="B3229" s="4" t="s">
        <v>5</v>
      </c>
      <c r="C3229" s="4" t="s">
        <v>11</v>
      </c>
      <c r="D3229" s="4" t="s">
        <v>7</v>
      </c>
    </row>
    <row r="3230" spans="1:14">
      <c r="A3230" t="n">
        <v>30666</v>
      </c>
      <c r="B3230" s="58" t="n">
        <v>56</v>
      </c>
      <c r="C3230" s="7" t="n">
        <v>65534</v>
      </c>
      <c r="D3230" s="7" t="n">
        <v>0</v>
      </c>
    </row>
    <row r="3231" spans="1:14">
      <c r="A3231" t="s">
        <v>4</v>
      </c>
      <c r="B3231" s="4" t="s">
        <v>5</v>
      </c>
      <c r="C3231" s="4" t="s">
        <v>7</v>
      </c>
      <c r="D3231" s="4" t="s">
        <v>7</v>
      </c>
      <c r="E3231" s="4" t="s">
        <v>14</v>
      </c>
      <c r="F3231" s="4" t="s">
        <v>7</v>
      </c>
      <c r="G3231" s="4" t="s">
        <v>7</v>
      </c>
    </row>
    <row r="3232" spans="1:14">
      <c r="A3232" t="n">
        <v>30670</v>
      </c>
      <c r="B3232" s="62" t="n">
        <v>10</v>
      </c>
      <c r="C3232" s="7" t="n">
        <v>0</v>
      </c>
      <c r="D3232" s="7" t="n">
        <v>0</v>
      </c>
      <c r="E3232" s="7" t="n">
        <v>3</v>
      </c>
      <c r="F3232" s="7" t="n">
        <v>19</v>
      </c>
      <c r="G3232" s="7" t="n">
        <v>1</v>
      </c>
    </row>
    <row r="3233" spans="1:14">
      <c r="A3233" t="s">
        <v>4</v>
      </c>
      <c r="B3233" s="4" t="s">
        <v>5</v>
      </c>
      <c r="C3233" s="4" t="s">
        <v>11</v>
      </c>
    </row>
    <row r="3234" spans="1:14">
      <c r="A3234" t="n">
        <v>30679</v>
      </c>
      <c r="B3234" s="24" t="n">
        <v>16</v>
      </c>
      <c r="C3234" s="7" t="n">
        <v>1000</v>
      </c>
    </row>
    <row r="3235" spans="1:14">
      <c r="A3235" t="s">
        <v>4</v>
      </c>
      <c r="B3235" s="4" t="s">
        <v>5</v>
      </c>
      <c r="C3235" s="4" t="s">
        <v>15</v>
      </c>
    </row>
    <row r="3236" spans="1:14">
      <c r="A3236" t="n">
        <v>30682</v>
      </c>
      <c r="B3236" s="15" t="n">
        <v>3</v>
      </c>
      <c r="C3236" s="13" t="n">
        <f t="normal" ca="1">A3258</f>
        <v>0</v>
      </c>
    </row>
    <row r="3237" spans="1:14">
      <c r="A3237" t="s">
        <v>4</v>
      </c>
      <c r="B3237" s="4" t="s">
        <v>5</v>
      </c>
      <c r="C3237" s="4" t="s">
        <v>7</v>
      </c>
      <c r="D3237" s="4" t="s">
        <v>7</v>
      </c>
      <c r="E3237" s="4" t="s">
        <v>14</v>
      </c>
      <c r="F3237" s="4" t="s">
        <v>7</v>
      </c>
      <c r="G3237" s="4" t="s">
        <v>7</v>
      </c>
    </row>
    <row r="3238" spans="1:14">
      <c r="A3238" t="n">
        <v>30687</v>
      </c>
      <c r="B3238" s="62" t="n">
        <v>10</v>
      </c>
      <c r="C3238" s="7" t="n">
        <v>0</v>
      </c>
      <c r="D3238" s="7" t="n">
        <v>0</v>
      </c>
      <c r="E3238" s="7" t="n">
        <v>0</v>
      </c>
      <c r="F3238" s="7" t="n">
        <v>19</v>
      </c>
      <c r="G3238" s="7" t="n">
        <v>1</v>
      </c>
    </row>
    <row r="3239" spans="1:14">
      <c r="A3239" t="s">
        <v>4</v>
      </c>
      <c r="B3239" s="4" t="s">
        <v>5</v>
      </c>
      <c r="C3239" s="4" t="s">
        <v>11</v>
      </c>
      <c r="D3239" s="4" t="s">
        <v>7</v>
      </c>
      <c r="E3239" s="4" t="s">
        <v>7</v>
      </c>
      <c r="F3239" s="4" t="s">
        <v>8</v>
      </c>
    </row>
    <row r="3240" spans="1:14">
      <c r="A3240" t="n">
        <v>30696</v>
      </c>
      <c r="B3240" s="17" t="n">
        <v>20</v>
      </c>
      <c r="C3240" s="7" t="n">
        <v>5340</v>
      </c>
      <c r="D3240" s="7" t="n">
        <v>3</v>
      </c>
      <c r="E3240" s="7" t="n">
        <v>11</v>
      </c>
      <c r="F3240" s="7" t="s">
        <v>372</v>
      </c>
    </row>
    <row r="3241" spans="1:14">
      <c r="A3241" t="s">
        <v>4</v>
      </c>
      <c r="B3241" s="4" t="s">
        <v>5</v>
      </c>
      <c r="C3241" s="4" t="s">
        <v>11</v>
      </c>
      <c r="D3241" s="4" t="s">
        <v>8</v>
      </c>
      <c r="E3241" s="4" t="s">
        <v>7</v>
      </c>
      <c r="F3241" s="4" t="s">
        <v>7</v>
      </c>
      <c r="G3241" s="4" t="s">
        <v>7</v>
      </c>
      <c r="H3241" s="4" t="s">
        <v>7</v>
      </c>
      <c r="I3241" s="4" t="s">
        <v>7</v>
      </c>
      <c r="J3241" s="4" t="s">
        <v>13</v>
      </c>
      <c r="K3241" s="4" t="s">
        <v>13</v>
      </c>
      <c r="L3241" s="4" t="s">
        <v>13</v>
      </c>
      <c r="M3241" s="4" t="s">
        <v>13</v>
      </c>
      <c r="N3241" s="4" t="s">
        <v>7</v>
      </c>
    </row>
    <row r="3242" spans="1:14">
      <c r="A3242" t="n">
        <v>30722</v>
      </c>
      <c r="B3242" s="63" t="n">
        <v>34</v>
      </c>
      <c r="C3242" s="7" t="n">
        <v>5340</v>
      </c>
      <c r="D3242" s="7" t="s">
        <v>373</v>
      </c>
      <c r="E3242" s="7" t="n">
        <v>1</v>
      </c>
      <c r="F3242" s="7" t="n">
        <v>1</v>
      </c>
      <c r="G3242" s="7" t="n">
        <v>0</v>
      </c>
      <c r="H3242" s="7" t="n">
        <v>0</v>
      </c>
      <c r="I3242" s="7" t="n">
        <v>0</v>
      </c>
      <c r="J3242" s="7" t="n">
        <v>0.200000002980232</v>
      </c>
      <c r="K3242" s="7" t="n">
        <v>-0.0333333350718021</v>
      </c>
      <c r="L3242" s="7" t="n">
        <v>-0.0333333350718021</v>
      </c>
      <c r="M3242" s="7" t="n">
        <v>-0.0333333350718021</v>
      </c>
      <c r="N3242" s="7" t="n">
        <v>0</v>
      </c>
    </row>
    <row r="3243" spans="1:14">
      <c r="A3243" t="s">
        <v>4</v>
      </c>
      <c r="B3243" s="4" t="s">
        <v>5</v>
      </c>
      <c r="C3243" s="4" t="s">
        <v>11</v>
      </c>
      <c r="D3243" s="4" t="s">
        <v>8</v>
      </c>
      <c r="E3243" s="4" t="s">
        <v>7</v>
      </c>
      <c r="F3243" s="4" t="s">
        <v>7</v>
      </c>
      <c r="G3243" s="4" t="s">
        <v>7</v>
      </c>
      <c r="H3243" s="4" t="s">
        <v>7</v>
      </c>
      <c r="I3243" s="4" t="s">
        <v>7</v>
      </c>
      <c r="J3243" s="4" t="s">
        <v>13</v>
      </c>
      <c r="K3243" s="4" t="s">
        <v>13</v>
      </c>
      <c r="L3243" s="4" t="s">
        <v>13</v>
      </c>
      <c r="M3243" s="4" t="s">
        <v>13</v>
      </c>
      <c r="N3243" s="4" t="s">
        <v>7</v>
      </c>
    </row>
    <row r="3244" spans="1:14">
      <c r="A3244" t="n">
        <v>30754</v>
      </c>
      <c r="B3244" s="63" t="n">
        <v>34</v>
      </c>
      <c r="C3244" s="7" t="n">
        <v>5333</v>
      </c>
      <c r="D3244" s="7" t="s">
        <v>374</v>
      </c>
      <c r="E3244" s="7" t="n">
        <v>1</v>
      </c>
      <c r="F3244" s="7" t="n">
        <v>1</v>
      </c>
      <c r="G3244" s="7" t="n">
        <v>0</v>
      </c>
      <c r="H3244" s="7" t="n">
        <v>0</v>
      </c>
      <c r="I3244" s="7" t="n">
        <v>0</v>
      </c>
      <c r="J3244" s="7" t="n">
        <v>0.200000002980232</v>
      </c>
      <c r="K3244" s="7" t="n">
        <v>-0.0333333350718021</v>
      </c>
      <c r="L3244" s="7" t="n">
        <v>-0.0333333350718021</v>
      </c>
      <c r="M3244" s="7" t="n">
        <v>-0.0333333350718021</v>
      </c>
      <c r="N3244" s="7" t="n">
        <v>0</v>
      </c>
    </row>
    <row r="3245" spans="1:14">
      <c r="A3245" t="s">
        <v>4</v>
      </c>
      <c r="B3245" s="4" t="s">
        <v>5</v>
      </c>
      <c r="C3245" s="4" t="s">
        <v>11</v>
      </c>
      <c r="D3245" s="4" t="s">
        <v>13</v>
      </c>
      <c r="E3245" s="4" t="s">
        <v>13</v>
      </c>
      <c r="F3245" s="4" t="s">
        <v>7</v>
      </c>
    </row>
    <row r="3246" spans="1:14">
      <c r="A3246" t="n">
        <v>30800</v>
      </c>
      <c r="B3246" s="64" t="n">
        <v>52</v>
      </c>
      <c r="C3246" s="7" t="n">
        <v>5340</v>
      </c>
      <c r="D3246" s="7" t="n">
        <v>29.8999996185303</v>
      </c>
      <c r="E3246" s="7" t="n">
        <v>1.20000004768372</v>
      </c>
      <c r="F3246" s="7" t="n">
        <v>3</v>
      </c>
    </row>
    <row r="3247" spans="1:14">
      <c r="A3247" t="s">
        <v>4</v>
      </c>
      <c r="B3247" s="4" t="s">
        <v>5</v>
      </c>
      <c r="C3247" s="4" t="s">
        <v>11</v>
      </c>
    </row>
    <row r="3248" spans="1:14">
      <c r="A3248" t="n">
        <v>30812</v>
      </c>
      <c r="B3248" s="24" t="n">
        <v>16</v>
      </c>
      <c r="C3248" s="7" t="n">
        <v>2520</v>
      </c>
    </row>
    <row r="3249" spans="1:14">
      <c r="A3249" t="s">
        <v>4</v>
      </c>
      <c r="B3249" s="4" t="s">
        <v>5</v>
      </c>
      <c r="C3249" s="4" t="s">
        <v>11</v>
      </c>
      <c r="D3249" s="4" t="s">
        <v>8</v>
      </c>
      <c r="E3249" s="4" t="s">
        <v>7</v>
      </c>
      <c r="F3249" s="4" t="s">
        <v>7</v>
      </c>
      <c r="G3249" s="4" t="s">
        <v>7</v>
      </c>
      <c r="H3249" s="4" t="s">
        <v>7</v>
      </c>
      <c r="I3249" s="4" t="s">
        <v>7</v>
      </c>
      <c r="J3249" s="4" t="s">
        <v>13</v>
      </c>
      <c r="K3249" s="4" t="s">
        <v>13</v>
      </c>
      <c r="L3249" s="4" t="s">
        <v>13</v>
      </c>
      <c r="M3249" s="4" t="s">
        <v>13</v>
      </c>
      <c r="N3249" s="4" t="s">
        <v>7</v>
      </c>
    </row>
    <row r="3250" spans="1:14">
      <c r="A3250" t="n">
        <v>30815</v>
      </c>
      <c r="B3250" s="63" t="n">
        <v>34</v>
      </c>
      <c r="C3250" s="7" t="n">
        <v>5340</v>
      </c>
      <c r="D3250" s="7" t="s">
        <v>375</v>
      </c>
      <c r="E3250" s="7" t="n">
        <v>1</v>
      </c>
      <c r="F3250" s="7" t="n">
        <v>1</v>
      </c>
      <c r="G3250" s="7" t="n">
        <v>0</v>
      </c>
      <c r="H3250" s="7" t="n">
        <v>0</v>
      </c>
      <c r="I3250" s="7" t="n">
        <v>0</v>
      </c>
      <c r="J3250" s="7" t="n">
        <v>0.699999988079071</v>
      </c>
      <c r="K3250" s="7" t="n">
        <v>-0.0333333350718021</v>
      </c>
      <c r="L3250" s="7" t="n">
        <v>-0.0333333350718021</v>
      </c>
      <c r="M3250" s="7" t="n">
        <v>-0.0333333350718021</v>
      </c>
      <c r="N3250" s="7" t="n">
        <v>0</v>
      </c>
    </row>
    <row r="3251" spans="1:14">
      <c r="A3251" t="s">
        <v>4</v>
      </c>
      <c r="B3251" s="4" t="s">
        <v>5</v>
      </c>
      <c r="C3251" s="4" t="s">
        <v>11</v>
      </c>
      <c r="D3251" s="4" t="s">
        <v>8</v>
      </c>
      <c r="E3251" s="4" t="s">
        <v>7</v>
      </c>
      <c r="F3251" s="4" t="s">
        <v>7</v>
      </c>
      <c r="G3251" s="4" t="s">
        <v>7</v>
      </c>
      <c r="H3251" s="4" t="s">
        <v>7</v>
      </c>
      <c r="I3251" s="4" t="s">
        <v>7</v>
      </c>
      <c r="J3251" s="4" t="s">
        <v>13</v>
      </c>
      <c r="K3251" s="4" t="s">
        <v>13</v>
      </c>
      <c r="L3251" s="4" t="s">
        <v>13</v>
      </c>
      <c r="M3251" s="4" t="s">
        <v>13</v>
      </c>
      <c r="N3251" s="4" t="s">
        <v>7</v>
      </c>
    </row>
    <row r="3252" spans="1:14">
      <c r="A3252" t="n">
        <v>30845</v>
      </c>
      <c r="B3252" s="63" t="n">
        <v>34</v>
      </c>
      <c r="C3252" s="7" t="n">
        <v>5333</v>
      </c>
      <c r="D3252" s="7" t="s">
        <v>376</v>
      </c>
      <c r="E3252" s="7" t="n">
        <v>1</v>
      </c>
      <c r="F3252" s="7" t="n">
        <v>1</v>
      </c>
      <c r="G3252" s="7" t="n">
        <v>0</v>
      </c>
      <c r="H3252" s="7" t="n">
        <v>0</v>
      </c>
      <c r="I3252" s="7" t="n">
        <v>0</v>
      </c>
      <c r="J3252" s="7" t="n">
        <v>0.699999988079071</v>
      </c>
      <c r="K3252" s="7" t="n">
        <v>-0.0333333350718021</v>
      </c>
      <c r="L3252" s="7" t="n">
        <v>-0.0333333350718021</v>
      </c>
      <c r="M3252" s="7" t="n">
        <v>-0.0333333350718021</v>
      </c>
      <c r="N3252" s="7" t="n">
        <v>0</v>
      </c>
    </row>
    <row r="3253" spans="1:14">
      <c r="A3253" t="s">
        <v>4</v>
      </c>
      <c r="B3253" s="4" t="s">
        <v>5</v>
      </c>
      <c r="C3253" s="4" t="s">
        <v>11</v>
      </c>
    </row>
    <row r="3254" spans="1:14">
      <c r="A3254" t="n">
        <v>30881</v>
      </c>
      <c r="B3254" s="24" t="n">
        <v>16</v>
      </c>
      <c r="C3254" s="7" t="n">
        <v>2000</v>
      </c>
    </row>
    <row r="3255" spans="1:14">
      <c r="A3255" t="s">
        <v>4</v>
      </c>
      <c r="B3255" s="4" t="s">
        <v>5</v>
      </c>
      <c r="C3255" s="4" t="s">
        <v>15</v>
      </c>
    </row>
    <row r="3256" spans="1:14">
      <c r="A3256" t="n">
        <v>30884</v>
      </c>
      <c r="B3256" s="15" t="n">
        <v>3</v>
      </c>
      <c r="C3256" s="13" t="n">
        <f t="normal" ca="1">A3258</f>
        <v>0</v>
      </c>
    </row>
    <row r="3257" spans="1:14">
      <c r="A3257" t="s">
        <v>4</v>
      </c>
      <c r="B3257" s="4" t="s">
        <v>5</v>
      </c>
      <c r="C3257" s="4" t="s">
        <v>15</v>
      </c>
    </row>
    <row r="3258" spans="1:14">
      <c r="A3258" t="n">
        <v>30889</v>
      </c>
      <c r="B3258" s="15" t="n">
        <v>3</v>
      </c>
      <c r="C3258" s="13" t="n">
        <f t="normal" ca="1">A3194</f>
        <v>0</v>
      </c>
    </row>
    <row r="3259" spans="1:14">
      <c r="A3259" t="s">
        <v>4</v>
      </c>
      <c r="B3259" s="4" t="s">
        <v>5</v>
      </c>
    </row>
    <row r="3260" spans="1:14">
      <c r="A3260" t="n">
        <v>30894</v>
      </c>
      <c r="B3260" s="5" t="n">
        <v>1</v>
      </c>
    </row>
    <row r="3261" spans="1:14" s="3" customFormat="1" customHeight="0">
      <c r="A3261" s="3" t="s">
        <v>2</v>
      </c>
      <c r="B3261" s="3" t="s">
        <v>377</v>
      </c>
    </row>
    <row r="3262" spans="1:14">
      <c r="A3262" t="s">
        <v>4</v>
      </c>
      <c r="B3262" s="4" t="s">
        <v>5</v>
      </c>
      <c r="C3262" s="4" t="s">
        <v>11</v>
      </c>
    </row>
    <row r="3263" spans="1:14">
      <c r="A3263" t="n">
        <v>30896</v>
      </c>
      <c r="B3263" s="24" t="n">
        <v>16</v>
      </c>
      <c r="C3263" s="7" t="n">
        <v>2520</v>
      </c>
    </row>
    <row r="3264" spans="1:14">
      <c r="A3264" t="s">
        <v>4</v>
      </c>
      <c r="B3264" s="4" t="s">
        <v>5</v>
      </c>
    </row>
    <row r="3265" spans="1:14">
      <c r="A3265" t="n">
        <v>30899</v>
      </c>
      <c r="B3265" s="5" t="n">
        <v>1</v>
      </c>
    </row>
    <row r="3266" spans="1:14" s="3" customFormat="1" customHeight="0">
      <c r="A3266" s="3" t="s">
        <v>2</v>
      </c>
      <c r="B3266" s="3" t="s">
        <v>378</v>
      </c>
    </row>
    <row r="3267" spans="1:14">
      <c r="A3267" t="s">
        <v>4</v>
      </c>
      <c r="B3267" s="4" t="s">
        <v>5</v>
      </c>
      <c r="C3267" s="4" t="s">
        <v>11</v>
      </c>
      <c r="D3267" s="4" t="s">
        <v>14</v>
      </c>
    </row>
    <row r="3268" spans="1:14">
      <c r="A3268" t="n">
        <v>30900</v>
      </c>
      <c r="B3268" s="49" t="n">
        <v>43</v>
      </c>
      <c r="C3268" s="7" t="n">
        <v>65534</v>
      </c>
      <c r="D3268" s="7" t="n">
        <v>4096</v>
      </c>
    </row>
    <row r="3269" spans="1:14">
      <c r="A3269" t="s">
        <v>4</v>
      </c>
      <c r="B3269" s="4" t="s">
        <v>5</v>
      </c>
      <c r="C3269" s="4" t="s">
        <v>7</v>
      </c>
      <c r="D3269" s="4" t="s">
        <v>14</v>
      </c>
      <c r="E3269" s="4" t="s">
        <v>7</v>
      </c>
      <c r="F3269" s="4" t="s">
        <v>15</v>
      </c>
    </row>
    <row r="3270" spans="1:14">
      <c r="A3270" t="n">
        <v>30907</v>
      </c>
      <c r="B3270" s="12" t="n">
        <v>5</v>
      </c>
      <c r="C3270" s="7" t="n">
        <v>0</v>
      </c>
      <c r="D3270" s="7" t="n">
        <v>1</v>
      </c>
      <c r="E3270" s="7" t="n">
        <v>1</v>
      </c>
      <c r="F3270" s="13" t="n">
        <f t="normal" ca="1">A3288</f>
        <v>0</v>
      </c>
    </row>
    <row r="3271" spans="1:14">
      <c r="A3271" t="s">
        <v>4</v>
      </c>
      <c r="B3271" s="4" t="s">
        <v>5</v>
      </c>
      <c r="C3271" s="4" t="s">
        <v>11</v>
      </c>
      <c r="D3271" s="4" t="s">
        <v>7</v>
      </c>
    </row>
    <row r="3272" spans="1:14">
      <c r="A3272" t="n">
        <v>30918</v>
      </c>
      <c r="B3272" s="57" t="n">
        <v>96</v>
      </c>
      <c r="C3272" s="7" t="n">
        <v>65534</v>
      </c>
      <c r="D3272" s="7" t="n">
        <v>1</v>
      </c>
    </row>
    <row r="3273" spans="1:14">
      <c r="A3273" t="s">
        <v>4</v>
      </c>
      <c r="B3273" s="4" t="s">
        <v>5</v>
      </c>
      <c r="C3273" s="4" t="s">
        <v>11</v>
      </c>
      <c r="D3273" s="4" t="s">
        <v>7</v>
      </c>
      <c r="E3273" s="4" t="s">
        <v>13</v>
      </c>
      <c r="F3273" s="4" t="s">
        <v>13</v>
      </c>
      <c r="G3273" s="4" t="s">
        <v>13</v>
      </c>
    </row>
    <row r="3274" spans="1:14">
      <c r="A3274" t="n">
        <v>30922</v>
      </c>
      <c r="B3274" s="57" t="n">
        <v>96</v>
      </c>
      <c r="C3274" s="7" t="n">
        <v>65534</v>
      </c>
      <c r="D3274" s="7" t="n">
        <v>2</v>
      </c>
      <c r="E3274" s="7" t="n">
        <v>-271.130004882813</v>
      </c>
      <c r="F3274" s="7" t="n">
        <v>94.3399963378906</v>
      </c>
      <c r="G3274" s="7" t="n">
        <v>365.959991455078</v>
      </c>
    </row>
    <row r="3275" spans="1:14">
      <c r="A3275" t="s">
        <v>4</v>
      </c>
      <c r="B3275" s="4" t="s">
        <v>5</v>
      </c>
      <c r="C3275" s="4" t="s">
        <v>11</v>
      </c>
      <c r="D3275" s="4" t="s">
        <v>7</v>
      </c>
      <c r="E3275" s="4" t="s">
        <v>13</v>
      </c>
      <c r="F3275" s="4" t="s">
        <v>13</v>
      </c>
      <c r="G3275" s="4" t="s">
        <v>13</v>
      </c>
    </row>
    <row r="3276" spans="1:14">
      <c r="A3276" t="n">
        <v>30938</v>
      </c>
      <c r="B3276" s="57" t="n">
        <v>96</v>
      </c>
      <c r="C3276" s="7" t="n">
        <v>65534</v>
      </c>
      <c r="D3276" s="7" t="n">
        <v>2</v>
      </c>
      <c r="E3276" s="7" t="n">
        <v>-263.779998779297</v>
      </c>
      <c r="F3276" s="7" t="n">
        <v>94.0199966430664</v>
      </c>
      <c r="G3276" s="7" t="n">
        <v>365.850006103516</v>
      </c>
    </row>
    <row r="3277" spans="1:14">
      <c r="A3277" t="s">
        <v>4</v>
      </c>
      <c r="B3277" s="4" t="s">
        <v>5</v>
      </c>
      <c r="C3277" s="4" t="s">
        <v>11</v>
      </c>
      <c r="D3277" s="4" t="s">
        <v>7</v>
      </c>
      <c r="E3277" s="4" t="s">
        <v>13</v>
      </c>
      <c r="F3277" s="4" t="s">
        <v>13</v>
      </c>
      <c r="G3277" s="4" t="s">
        <v>13</v>
      </c>
    </row>
    <row r="3278" spans="1:14">
      <c r="A3278" t="n">
        <v>30954</v>
      </c>
      <c r="B3278" s="57" t="n">
        <v>96</v>
      </c>
      <c r="C3278" s="7" t="n">
        <v>65534</v>
      </c>
      <c r="D3278" s="7" t="n">
        <v>2</v>
      </c>
      <c r="E3278" s="7" t="n">
        <v>-265.070007324219</v>
      </c>
      <c r="F3278" s="7" t="n">
        <v>93.6500015258789</v>
      </c>
      <c r="G3278" s="7" t="n">
        <v>358.600006103516</v>
      </c>
    </row>
    <row r="3279" spans="1:14">
      <c r="A3279" t="s">
        <v>4</v>
      </c>
      <c r="B3279" s="4" t="s">
        <v>5</v>
      </c>
      <c r="C3279" s="4" t="s">
        <v>11</v>
      </c>
      <c r="D3279" s="4" t="s">
        <v>7</v>
      </c>
      <c r="E3279" s="4" t="s">
        <v>13</v>
      </c>
      <c r="F3279" s="4" t="s">
        <v>13</v>
      </c>
      <c r="G3279" s="4" t="s">
        <v>13</v>
      </c>
    </row>
    <row r="3280" spans="1:14">
      <c r="A3280" t="n">
        <v>30970</v>
      </c>
      <c r="B3280" s="57" t="n">
        <v>96</v>
      </c>
      <c r="C3280" s="7" t="n">
        <v>65534</v>
      </c>
      <c r="D3280" s="7" t="n">
        <v>2</v>
      </c>
      <c r="E3280" s="7" t="n">
        <v>-272.5</v>
      </c>
      <c r="F3280" s="7" t="n">
        <v>93.8499984741211</v>
      </c>
      <c r="G3280" s="7" t="n">
        <v>358.970001220703</v>
      </c>
    </row>
    <row r="3281" spans="1:7">
      <c r="A3281" t="s">
        <v>4</v>
      </c>
      <c r="B3281" s="4" t="s">
        <v>5</v>
      </c>
      <c r="C3281" s="4" t="s">
        <v>11</v>
      </c>
      <c r="D3281" s="4" t="s">
        <v>7</v>
      </c>
      <c r="E3281" s="4" t="s">
        <v>14</v>
      </c>
      <c r="F3281" s="4" t="s">
        <v>7</v>
      </c>
      <c r="G3281" s="4" t="s">
        <v>11</v>
      </c>
    </row>
    <row r="3282" spans="1:7">
      <c r="A3282" t="n">
        <v>30986</v>
      </c>
      <c r="B3282" s="57" t="n">
        <v>96</v>
      </c>
      <c r="C3282" s="7" t="n">
        <v>65534</v>
      </c>
      <c r="D3282" s="7" t="n">
        <v>3</v>
      </c>
      <c r="E3282" s="7" t="n">
        <v>1063675494</v>
      </c>
      <c r="F3282" s="7" t="n">
        <v>1</v>
      </c>
      <c r="G3282" s="7" t="n">
        <v>128</v>
      </c>
    </row>
    <row r="3283" spans="1:7">
      <c r="A3283" t="s">
        <v>4</v>
      </c>
      <c r="B3283" s="4" t="s">
        <v>5</v>
      </c>
      <c r="C3283" s="4" t="s">
        <v>11</v>
      </c>
      <c r="D3283" s="4" t="s">
        <v>7</v>
      </c>
    </row>
    <row r="3284" spans="1:7">
      <c r="A3284" t="n">
        <v>30997</v>
      </c>
      <c r="B3284" s="58" t="n">
        <v>56</v>
      </c>
      <c r="C3284" s="7" t="n">
        <v>65534</v>
      </c>
      <c r="D3284" s="7" t="n">
        <v>0</v>
      </c>
    </row>
    <row r="3285" spans="1:7">
      <c r="A3285" t="s">
        <v>4</v>
      </c>
      <c r="B3285" s="4" t="s">
        <v>5</v>
      </c>
      <c r="C3285" s="4" t="s">
        <v>15</v>
      </c>
    </row>
    <row r="3286" spans="1:7">
      <c r="A3286" t="n">
        <v>31001</v>
      </c>
      <c r="B3286" s="15" t="n">
        <v>3</v>
      </c>
      <c r="C3286" s="13" t="n">
        <f t="normal" ca="1">A3270</f>
        <v>0</v>
      </c>
    </row>
    <row r="3287" spans="1:7">
      <c r="A3287" t="s">
        <v>4</v>
      </c>
      <c r="B3287" s="4" t="s">
        <v>5</v>
      </c>
    </row>
    <row r="3288" spans="1:7">
      <c r="A3288" t="n">
        <v>31006</v>
      </c>
      <c r="B3288" s="5" t="n">
        <v>1</v>
      </c>
    </row>
    <row r="3289" spans="1:7" s="3" customFormat="1" customHeight="0">
      <c r="A3289" s="3" t="s">
        <v>2</v>
      </c>
      <c r="B3289" s="3" t="s">
        <v>379</v>
      </c>
    </row>
    <row r="3290" spans="1:7">
      <c r="A3290" t="s">
        <v>4</v>
      </c>
      <c r="B3290" s="4" t="s">
        <v>5</v>
      </c>
      <c r="C3290" s="4" t="s">
        <v>7</v>
      </c>
      <c r="D3290" s="4" t="s">
        <v>11</v>
      </c>
      <c r="E3290" s="4" t="s">
        <v>7</v>
      </c>
      <c r="F3290" s="4" t="s">
        <v>7</v>
      </c>
      <c r="G3290" s="4" t="s">
        <v>7</v>
      </c>
      <c r="H3290" s="4" t="s">
        <v>11</v>
      </c>
      <c r="I3290" s="4" t="s">
        <v>15</v>
      </c>
      <c r="J3290" s="4" t="s">
        <v>11</v>
      </c>
      <c r="K3290" s="4" t="s">
        <v>15</v>
      </c>
      <c r="L3290" s="4" t="s">
        <v>11</v>
      </c>
      <c r="M3290" s="4" t="s">
        <v>15</v>
      </c>
      <c r="N3290" s="4" t="s">
        <v>11</v>
      </c>
      <c r="O3290" s="4" t="s">
        <v>15</v>
      </c>
      <c r="P3290" s="4" t="s">
        <v>15</v>
      </c>
    </row>
    <row r="3291" spans="1:7">
      <c r="A3291" t="n">
        <v>31008</v>
      </c>
      <c r="B3291" s="41" t="n">
        <v>6</v>
      </c>
      <c r="C3291" s="7" t="n">
        <v>33</v>
      </c>
      <c r="D3291" s="7" t="n">
        <v>65534</v>
      </c>
      <c r="E3291" s="7" t="n">
        <v>9</v>
      </c>
      <c r="F3291" s="7" t="n">
        <v>1</v>
      </c>
      <c r="G3291" s="7" t="n">
        <v>4</v>
      </c>
      <c r="H3291" s="7" t="n">
        <v>1</v>
      </c>
      <c r="I3291" s="13" t="n">
        <f t="normal" ca="1">A3293</f>
        <v>0</v>
      </c>
      <c r="J3291" s="7" t="n">
        <v>4</v>
      </c>
      <c r="K3291" s="13" t="n">
        <f t="normal" ca="1">A3293</f>
        <v>0</v>
      </c>
      <c r="L3291" s="7" t="n">
        <v>2</v>
      </c>
      <c r="M3291" s="13" t="n">
        <f t="normal" ca="1">A3299</f>
        <v>0</v>
      </c>
      <c r="N3291" s="7" t="n">
        <v>3</v>
      </c>
      <c r="O3291" s="13" t="n">
        <f t="normal" ca="1">A3305</f>
        <v>0</v>
      </c>
      <c r="P3291" s="13" t="n">
        <f t="normal" ca="1">A3311</f>
        <v>0</v>
      </c>
    </row>
    <row r="3292" spans="1:7">
      <c r="A3292" t="s">
        <v>4</v>
      </c>
      <c r="B3292" s="4" t="s">
        <v>5</v>
      </c>
      <c r="C3292" s="4" t="s">
        <v>11</v>
      </c>
      <c r="D3292" s="4" t="s">
        <v>13</v>
      </c>
      <c r="E3292" s="4" t="s">
        <v>13</v>
      </c>
      <c r="F3292" s="4" t="s">
        <v>13</v>
      </c>
      <c r="G3292" s="4" t="s">
        <v>13</v>
      </c>
    </row>
    <row r="3293" spans="1:7">
      <c r="A3293" t="n">
        <v>31043</v>
      </c>
      <c r="B3293" s="42" t="n">
        <v>46</v>
      </c>
      <c r="C3293" s="7" t="n">
        <v>65534</v>
      </c>
      <c r="D3293" s="7" t="n">
        <v>-238.070007324219</v>
      </c>
      <c r="E3293" s="7" t="n">
        <v>93.1600036621094</v>
      </c>
      <c r="F3293" s="7" t="n">
        <v>351.339996337891</v>
      </c>
      <c r="G3293" s="7" t="n">
        <v>85.0999984741211</v>
      </c>
    </row>
    <row r="3294" spans="1:7">
      <c r="A3294" t="s">
        <v>4</v>
      </c>
      <c r="B3294" s="4" t="s">
        <v>5</v>
      </c>
      <c r="C3294" s="4" t="s">
        <v>7</v>
      </c>
      <c r="D3294" s="4" t="s">
        <v>11</v>
      </c>
      <c r="E3294" s="4" t="s">
        <v>14</v>
      </c>
    </row>
    <row r="3295" spans="1:7">
      <c r="A3295" t="n">
        <v>31062</v>
      </c>
      <c r="B3295" s="11" t="n">
        <v>74</v>
      </c>
      <c r="C3295" s="7" t="n">
        <v>33</v>
      </c>
      <c r="D3295" s="7" t="n">
        <v>65534</v>
      </c>
      <c r="E3295" s="7" t="n">
        <v>1114636288</v>
      </c>
    </row>
    <row r="3296" spans="1:7">
      <c r="A3296" t="s">
        <v>4</v>
      </c>
      <c r="B3296" s="4" t="s">
        <v>5</v>
      </c>
      <c r="C3296" s="4" t="s">
        <v>15</v>
      </c>
    </row>
    <row r="3297" spans="1:16">
      <c r="A3297" t="n">
        <v>31070</v>
      </c>
      <c r="B3297" s="15" t="n">
        <v>3</v>
      </c>
      <c r="C3297" s="13" t="n">
        <f t="normal" ca="1">A3311</f>
        <v>0</v>
      </c>
    </row>
    <row r="3298" spans="1:16">
      <c r="A3298" t="s">
        <v>4</v>
      </c>
      <c r="B3298" s="4" t="s">
        <v>5</v>
      </c>
      <c r="C3298" s="4" t="s">
        <v>11</v>
      </c>
      <c r="D3298" s="4" t="s">
        <v>13</v>
      </c>
      <c r="E3298" s="4" t="s">
        <v>13</v>
      </c>
      <c r="F3298" s="4" t="s">
        <v>13</v>
      </c>
      <c r="G3298" s="4" t="s">
        <v>13</v>
      </c>
    </row>
    <row r="3299" spans="1:16">
      <c r="A3299" t="n">
        <v>31075</v>
      </c>
      <c r="B3299" s="42" t="n">
        <v>46</v>
      </c>
      <c r="C3299" s="7" t="n">
        <v>65534</v>
      </c>
      <c r="D3299" s="7" t="n">
        <v>-251.570007324219</v>
      </c>
      <c r="E3299" s="7" t="n">
        <v>93.5</v>
      </c>
      <c r="F3299" s="7" t="n">
        <v>372.779998779297</v>
      </c>
      <c r="G3299" s="7" t="n">
        <v>48.0999984741211</v>
      </c>
    </row>
    <row r="3300" spans="1:16">
      <c r="A3300" t="s">
        <v>4</v>
      </c>
      <c r="B3300" s="4" t="s">
        <v>5</v>
      </c>
      <c r="C3300" s="4" t="s">
        <v>7</v>
      </c>
      <c r="D3300" s="4" t="s">
        <v>11</v>
      </c>
      <c r="E3300" s="4" t="s">
        <v>14</v>
      </c>
    </row>
    <row r="3301" spans="1:16">
      <c r="A3301" t="n">
        <v>31094</v>
      </c>
      <c r="B3301" s="11" t="n">
        <v>74</v>
      </c>
      <c r="C3301" s="7" t="n">
        <v>33</v>
      </c>
      <c r="D3301" s="7" t="n">
        <v>65534</v>
      </c>
      <c r="E3301" s="7" t="n">
        <v>1114636288</v>
      </c>
    </row>
    <row r="3302" spans="1:16">
      <c r="A3302" t="s">
        <v>4</v>
      </c>
      <c r="B3302" s="4" t="s">
        <v>5</v>
      </c>
      <c r="C3302" s="4" t="s">
        <v>15</v>
      </c>
    </row>
    <row r="3303" spans="1:16">
      <c r="A3303" t="n">
        <v>31102</v>
      </c>
      <c r="B3303" s="15" t="n">
        <v>3</v>
      </c>
      <c r="C3303" s="13" t="n">
        <f t="normal" ca="1">A3311</f>
        <v>0</v>
      </c>
    </row>
    <row r="3304" spans="1:16">
      <c r="A3304" t="s">
        <v>4</v>
      </c>
      <c r="B3304" s="4" t="s">
        <v>5</v>
      </c>
      <c r="C3304" s="4" t="s">
        <v>11</v>
      </c>
      <c r="D3304" s="4" t="s">
        <v>13</v>
      </c>
      <c r="E3304" s="4" t="s">
        <v>13</v>
      </c>
      <c r="F3304" s="4" t="s">
        <v>13</v>
      </c>
      <c r="G3304" s="4" t="s">
        <v>13</v>
      </c>
    </row>
    <row r="3305" spans="1:16">
      <c r="A3305" t="n">
        <v>31107</v>
      </c>
      <c r="B3305" s="42" t="n">
        <v>46</v>
      </c>
      <c r="C3305" s="7" t="n">
        <v>65534</v>
      </c>
      <c r="D3305" s="7" t="n">
        <v>-278.760009765625</v>
      </c>
      <c r="E3305" s="7" t="n">
        <v>99.379997253418</v>
      </c>
      <c r="F3305" s="7" t="n">
        <v>413.029998779297</v>
      </c>
      <c r="G3305" s="7" t="n">
        <v>190</v>
      </c>
    </row>
    <row r="3306" spans="1:16">
      <c r="A3306" t="s">
        <v>4</v>
      </c>
      <c r="B3306" s="4" t="s">
        <v>5</v>
      </c>
      <c r="C3306" s="4" t="s">
        <v>7</v>
      </c>
      <c r="D3306" s="4" t="s">
        <v>11</v>
      </c>
      <c r="E3306" s="4" t="s">
        <v>14</v>
      </c>
    </row>
    <row r="3307" spans="1:16">
      <c r="A3307" t="n">
        <v>31126</v>
      </c>
      <c r="B3307" s="11" t="n">
        <v>74</v>
      </c>
      <c r="C3307" s="7" t="n">
        <v>33</v>
      </c>
      <c r="D3307" s="7" t="n">
        <v>65534</v>
      </c>
      <c r="E3307" s="7" t="n">
        <v>1114636288</v>
      </c>
    </row>
    <row r="3308" spans="1:16">
      <c r="A3308" t="s">
        <v>4</v>
      </c>
      <c r="B3308" s="4" t="s">
        <v>5</v>
      </c>
      <c r="C3308" s="4" t="s">
        <v>15</v>
      </c>
    </row>
    <row r="3309" spans="1:16">
      <c r="A3309" t="n">
        <v>31134</v>
      </c>
      <c r="B3309" s="15" t="n">
        <v>3</v>
      </c>
      <c r="C3309" s="13" t="n">
        <f t="normal" ca="1">A3311</f>
        <v>0</v>
      </c>
    </row>
    <row r="3310" spans="1:16">
      <c r="A3310" t="s">
        <v>4</v>
      </c>
      <c r="B3310" s="4" t="s">
        <v>5</v>
      </c>
    </row>
    <row r="3311" spans="1:16">
      <c r="A3311" t="n">
        <v>31139</v>
      </c>
      <c r="B3311" s="5" t="n">
        <v>1</v>
      </c>
    </row>
    <row r="3312" spans="1:16" s="3" customFormat="1" customHeight="0">
      <c r="A3312" s="3" t="s">
        <v>2</v>
      </c>
      <c r="B3312" s="3" t="s">
        <v>380</v>
      </c>
    </row>
    <row r="3313" spans="1:7">
      <c r="A3313" t="s">
        <v>4</v>
      </c>
      <c r="B3313" s="4" t="s">
        <v>5</v>
      </c>
      <c r="C3313" s="4" t="s">
        <v>7</v>
      </c>
      <c r="D3313" s="4" t="s">
        <v>11</v>
      </c>
      <c r="E3313" s="4" t="s">
        <v>7</v>
      </c>
      <c r="F3313" s="4" t="s">
        <v>15</v>
      </c>
    </row>
    <row r="3314" spans="1:7">
      <c r="A3314" t="n">
        <v>31140</v>
      </c>
      <c r="B3314" s="12" t="n">
        <v>5</v>
      </c>
      <c r="C3314" s="7" t="n">
        <v>30</v>
      </c>
      <c r="D3314" s="7" t="n">
        <v>10225</v>
      </c>
      <c r="E3314" s="7" t="n">
        <v>1</v>
      </c>
      <c r="F3314" s="13" t="n">
        <f t="normal" ca="1">A3318</f>
        <v>0</v>
      </c>
    </row>
    <row r="3315" spans="1:7">
      <c r="A3315" t="s">
        <v>4</v>
      </c>
      <c r="B3315" s="4" t="s">
        <v>5</v>
      </c>
      <c r="C3315" s="4" t="s">
        <v>15</v>
      </c>
    </row>
    <row r="3316" spans="1:7">
      <c r="A3316" t="n">
        <v>31149</v>
      </c>
      <c r="B3316" s="15" t="n">
        <v>3</v>
      </c>
      <c r="C3316" s="13" t="n">
        <f t="normal" ca="1">A3534</f>
        <v>0</v>
      </c>
    </row>
    <row r="3317" spans="1:7">
      <c r="A3317" t="s">
        <v>4</v>
      </c>
      <c r="B3317" s="4" t="s">
        <v>5</v>
      </c>
      <c r="C3317" s="4" t="s">
        <v>7</v>
      </c>
      <c r="D3317" s="4" t="s">
        <v>11</v>
      </c>
      <c r="E3317" s="4" t="s">
        <v>7</v>
      </c>
      <c r="F3317" s="4" t="s">
        <v>15</v>
      </c>
    </row>
    <row r="3318" spans="1:7">
      <c r="A3318" t="n">
        <v>31154</v>
      </c>
      <c r="B3318" s="12" t="n">
        <v>5</v>
      </c>
      <c r="C3318" s="7" t="n">
        <v>30</v>
      </c>
      <c r="D3318" s="7" t="n">
        <v>9724</v>
      </c>
      <c r="E3318" s="7" t="n">
        <v>1</v>
      </c>
      <c r="F3318" s="13" t="n">
        <f t="normal" ca="1">A3322</f>
        <v>0</v>
      </c>
    </row>
    <row r="3319" spans="1:7">
      <c r="A3319" t="s">
        <v>4</v>
      </c>
      <c r="B3319" s="4" t="s">
        <v>5</v>
      </c>
      <c r="C3319" s="4" t="s">
        <v>15</v>
      </c>
    </row>
    <row r="3320" spans="1:7">
      <c r="A3320" t="n">
        <v>31163</v>
      </c>
      <c r="B3320" s="15" t="n">
        <v>3</v>
      </c>
      <c r="C3320" s="13" t="n">
        <f t="normal" ca="1">A3534</f>
        <v>0</v>
      </c>
    </row>
    <row r="3321" spans="1:7">
      <c r="A3321" t="s">
        <v>4</v>
      </c>
      <c r="B3321" s="4" t="s">
        <v>5</v>
      </c>
      <c r="C3321" s="4" t="s">
        <v>7</v>
      </c>
      <c r="D3321" s="4" t="s">
        <v>11</v>
      </c>
      <c r="E3321" s="4" t="s">
        <v>7</v>
      </c>
      <c r="F3321" s="4" t="s">
        <v>15</v>
      </c>
    </row>
    <row r="3322" spans="1:7">
      <c r="A3322" t="n">
        <v>31168</v>
      </c>
      <c r="B3322" s="12" t="n">
        <v>5</v>
      </c>
      <c r="C3322" s="7" t="n">
        <v>30</v>
      </c>
      <c r="D3322" s="7" t="n">
        <v>9721</v>
      </c>
      <c r="E3322" s="7" t="n">
        <v>1</v>
      </c>
      <c r="F3322" s="13" t="n">
        <f t="normal" ca="1">A3354</f>
        <v>0</v>
      </c>
    </row>
    <row r="3323" spans="1:7">
      <c r="A3323" t="s">
        <v>4</v>
      </c>
      <c r="B3323" s="4" t="s">
        <v>5</v>
      </c>
      <c r="C3323" s="4" t="s">
        <v>11</v>
      </c>
      <c r="D3323" s="4" t="s">
        <v>7</v>
      </c>
      <c r="E3323" s="4" t="s">
        <v>7</v>
      </c>
      <c r="F3323" s="4" t="s">
        <v>8</v>
      </c>
    </row>
    <row r="3324" spans="1:7">
      <c r="A3324" t="n">
        <v>31177</v>
      </c>
      <c r="B3324" s="17" t="n">
        <v>20</v>
      </c>
      <c r="C3324" s="7" t="n">
        <v>65534</v>
      </c>
      <c r="D3324" s="7" t="n">
        <v>3</v>
      </c>
      <c r="E3324" s="7" t="n">
        <v>10</v>
      </c>
      <c r="F3324" s="7" t="s">
        <v>124</v>
      </c>
    </row>
    <row r="3325" spans="1:7">
      <c r="A3325" t="s">
        <v>4</v>
      </c>
      <c r="B3325" s="4" t="s">
        <v>5</v>
      </c>
      <c r="C3325" s="4" t="s">
        <v>11</v>
      </c>
    </row>
    <row r="3326" spans="1:7">
      <c r="A3326" t="n">
        <v>31198</v>
      </c>
      <c r="B3326" s="24" t="n">
        <v>16</v>
      </c>
      <c r="C3326" s="7" t="n">
        <v>0</v>
      </c>
    </row>
    <row r="3327" spans="1:7">
      <c r="A3327" t="s">
        <v>4</v>
      </c>
      <c r="B3327" s="4" t="s">
        <v>5</v>
      </c>
      <c r="C3327" s="4" t="s">
        <v>7</v>
      </c>
      <c r="D3327" s="4" t="s">
        <v>11</v>
      </c>
    </row>
    <row r="3328" spans="1:7">
      <c r="A3328" t="n">
        <v>31201</v>
      </c>
      <c r="B3328" s="30" t="n">
        <v>22</v>
      </c>
      <c r="C3328" s="7" t="n">
        <v>10</v>
      </c>
      <c r="D3328" s="7" t="n">
        <v>0</v>
      </c>
    </row>
    <row r="3329" spans="1:6">
      <c r="A3329" t="s">
        <v>4</v>
      </c>
      <c r="B3329" s="4" t="s">
        <v>5</v>
      </c>
      <c r="C3329" s="4" t="s">
        <v>7</v>
      </c>
      <c r="D3329" s="4" t="s">
        <v>11</v>
      </c>
      <c r="E3329" s="4" t="s">
        <v>7</v>
      </c>
      <c r="F3329" s="4" t="s">
        <v>7</v>
      </c>
      <c r="G3329" s="4" t="s">
        <v>15</v>
      </c>
    </row>
    <row r="3330" spans="1:6">
      <c r="A3330" t="n">
        <v>31205</v>
      </c>
      <c r="B3330" s="12" t="n">
        <v>5</v>
      </c>
      <c r="C3330" s="7" t="n">
        <v>30</v>
      </c>
      <c r="D3330" s="7" t="n">
        <v>8</v>
      </c>
      <c r="E3330" s="7" t="n">
        <v>8</v>
      </c>
      <c r="F3330" s="7" t="n">
        <v>1</v>
      </c>
      <c r="G3330" s="13" t="n">
        <f t="normal" ca="1">A3344</f>
        <v>0</v>
      </c>
    </row>
    <row r="3331" spans="1:6">
      <c r="A3331" t="s">
        <v>4</v>
      </c>
      <c r="B3331" s="4" t="s">
        <v>5</v>
      </c>
      <c r="C3331" s="4" t="s">
        <v>7</v>
      </c>
      <c r="D3331" s="4" t="s">
        <v>11</v>
      </c>
      <c r="E3331" s="4" t="s">
        <v>8</v>
      </c>
    </row>
    <row r="3332" spans="1:6">
      <c r="A3332" t="n">
        <v>31215</v>
      </c>
      <c r="B3332" s="43" t="n">
        <v>51</v>
      </c>
      <c r="C3332" s="7" t="n">
        <v>4</v>
      </c>
      <c r="D3332" s="7" t="n">
        <v>65534</v>
      </c>
      <c r="E3332" s="7" t="s">
        <v>125</v>
      </c>
    </row>
    <row r="3333" spans="1:6">
      <c r="A3333" t="s">
        <v>4</v>
      </c>
      <c r="B3333" s="4" t="s">
        <v>5</v>
      </c>
      <c r="C3333" s="4" t="s">
        <v>11</v>
      </c>
    </row>
    <row r="3334" spans="1:6">
      <c r="A3334" t="n">
        <v>31228</v>
      </c>
      <c r="B3334" s="24" t="n">
        <v>16</v>
      </c>
      <c r="C3334" s="7" t="n">
        <v>0</v>
      </c>
    </row>
    <row r="3335" spans="1:6">
      <c r="A3335" t="s">
        <v>4</v>
      </c>
      <c r="B3335" s="4" t="s">
        <v>5</v>
      </c>
      <c r="C3335" s="4" t="s">
        <v>11</v>
      </c>
      <c r="D3335" s="4" t="s">
        <v>110</v>
      </c>
      <c r="E3335" s="4" t="s">
        <v>7</v>
      </c>
      <c r="F3335" s="4" t="s">
        <v>7</v>
      </c>
      <c r="G3335" s="4" t="s">
        <v>110</v>
      </c>
      <c r="H3335" s="4" t="s">
        <v>7</v>
      </c>
      <c r="I3335" s="4" t="s">
        <v>7</v>
      </c>
      <c r="J3335" s="4" t="s">
        <v>110</v>
      </c>
      <c r="K3335" s="4" t="s">
        <v>7</v>
      </c>
      <c r="L3335" s="4" t="s">
        <v>7</v>
      </c>
    </row>
    <row r="3336" spans="1:6">
      <c r="A3336" t="n">
        <v>31231</v>
      </c>
      <c r="B3336" s="44" t="n">
        <v>26</v>
      </c>
      <c r="C3336" s="7" t="n">
        <v>65534</v>
      </c>
      <c r="D3336" s="7" t="s">
        <v>381</v>
      </c>
      <c r="E3336" s="7" t="n">
        <v>2</v>
      </c>
      <c r="F3336" s="7" t="n">
        <v>3</v>
      </c>
      <c r="G3336" s="7" t="s">
        <v>382</v>
      </c>
      <c r="H3336" s="7" t="n">
        <v>2</v>
      </c>
      <c r="I3336" s="7" t="n">
        <v>3</v>
      </c>
      <c r="J3336" s="7" t="s">
        <v>383</v>
      </c>
      <c r="K3336" s="7" t="n">
        <v>2</v>
      </c>
      <c r="L3336" s="7" t="n">
        <v>0</v>
      </c>
    </row>
    <row r="3337" spans="1:6">
      <c r="A3337" t="s">
        <v>4</v>
      </c>
      <c r="B3337" s="4" t="s">
        <v>5</v>
      </c>
    </row>
    <row r="3338" spans="1:6">
      <c r="A3338" t="n">
        <v>31432</v>
      </c>
      <c r="B3338" s="36" t="n">
        <v>28</v>
      </c>
    </row>
    <row r="3339" spans="1:6">
      <c r="A3339" t="s">
        <v>4</v>
      </c>
      <c r="B3339" s="4" t="s">
        <v>5</v>
      </c>
      <c r="C3339" s="4" t="s">
        <v>11</v>
      </c>
    </row>
    <row r="3340" spans="1:6">
      <c r="A3340" t="n">
        <v>31433</v>
      </c>
      <c r="B3340" s="48" t="n">
        <v>12</v>
      </c>
      <c r="C3340" s="7" t="n">
        <v>8</v>
      </c>
    </row>
    <row r="3341" spans="1:6">
      <c r="A3341" t="s">
        <v>4</v>
      </c>
      <c r="B3341" s="4" t="s">
        <v>5</v>
      </c>
      <c r="C3341" s="4" t="s">
        <v>15</v>
      </c>
    </row>
    <row r="3342" spans="1:6">
      <c r="A3342" t="n">
        <v>31436</v>
      </c>
      <c r="B3342" s="15" t="n">
        <v>3</v>
      </c>
      <c r="C3342" s="13" t="n">
        <f t="normal" ca="1">A3352</f>
        <v>0</v>
      </c>
    </row>
    <row r="3343" spans="1:6">
      <c r="A3343" t="s">
        <v>4</v>
      </c>
      <c r="B3343" s="4" t="s">
        <v>5</v>
      </c>
      <c r="C3343" s="4" t="s">
        <v>7</v>
      </c>
      <c r="D3343" s="4" t="s">
        <v>11</v>
      </c>
      <c r="E3343" s="4" t="s">
        <v>8</v>
      </c>
    </row>
    <row r="3344" spans="1:6">
      <c r="A3344" t="n">
        <v>31441</v>
      </c>
      <c r="B3344" s="43" t="n">
        <v>51</v>
      </c>
      <c r="C3344" s="7" t="n">
        <v>4</v>
      </c>
      <c r="D3344" s="7" t="n">
        <v>65534</v>
      </c>
      <c r="E3344" s="7" t="s">
        <v>125</v>
      </c>
    </row>
    <row r="3345" spans="1:12">
      <c r="A3345" t="s">
        <v>4</v>
      </c>
      <c r="B3345" s="4" t="s">
        <v>5</v>
      </c>
      <c r="C3345" s="4" t="s">
        <v>11</v>
      </c>
    </row>
    <row r="3346" spans="1:12">
      <c r="A3346" t="n">
        <v>31454</v>
      </c>
      <c r="B3346" s="24" t="n">
        <v>16</v>
      </c>
      <c r="C3346" s="7" t="n">
        <v>0</v>
      </c>
    </row>
    <row r="3347" spans="1:12">
      <c r="A3347" t="s">
        <v>4</v>
      </c>
      <c r="B3347" s="4" t="s">
        <v>5</v>
      </c>
      <c r="C3347" s="4" t="s">
        <v>11</v>
      </c>
      <c r="D3347" s="4" t="s">
        <v>110</v>
      </c>
      <c r="E3347" s="4" t="s">
        <v>7</v>
      </c>
      <c r="F3347" s="4" t="s">
        <v>7</v>
      </c>
      <c r="G3347" s="4" t="s">
        <v>110</v>
      </c>
      <c r="H3347" s="4" t="s">
        <v>7</v>
      </c>
      <c r="I3347" s="4" t="s">
        <v>7</v>
      </c>
    </row>
    <row r="3348" spans="1:12">
      <c r="A3348" t="n">
        <v>31457</v>
      </c>
      <c r="B3348" s="44" t="n">
        <v>26</v>
      </c>
      <c r="C3348" s="7" t="n">
        <v>65534</v>
      </c>
      <c r="D3348" s="7" t="s">
        <v>384</v>
      </c>
      <c r="E3348" s="7" t="n">
        <v>2</v>
      </c>
      <c r="F3348" s="7" t="n">
        <v>3</v>
      </c>
      <c r="G3348" s="7" t="s">
        <v>385</v>
      </c>
      <c r="H3348" s="7" t="n">
        <v>2</v>
      </c>
      <c r="I3348" s="7" t="n">
        <v>0</v>
      </c>
    </row>
    <row r="3349" spans="1:12">
      <c r="A3349" t="s">
        <v>4</v>
      </c>
      <c r="B3349" s="4" t="s">
        <v>5</v>
      </c>
    </row>
    <row r="3350" spans="1:12">
      <c r="A3350" t="n">
        <v>31625</v>
      </c>
      <c r="B3350" s="36" t="n">
        <v>28</v>
      </c>
    </row>
    <row r="3351" spans="1:12">
      <c r="A3351" t="s">
        <v>4</v>
      </c>
      <c r="B3351" s="4" t="s">
        <v>5</v>
      </c>
      <c r="C3351" s="4" t="s">
        <v>15</v>
      </c>
    </row>
    <row r="3352" spans="1:12">
      <c r="A3352" t="n">
        <v>31626</v>
      </c>
      <c r="B3352" s="15" t="n">
        <v>3</v>
      </c>
      <c r="C3352" s="13" t="n">
        <f t="normal" ca="1">A3534</f>
        <v>0</v>
      </c>
    </row>
    <row r="3353" spans="1:12">
      <c r="A3353" t="s">
        <v>4</v>
      </c>
      <c r="B3353" s="4" t="s">
        <v>5</v>
      </c>
      <c r="C3353" s="4" t="s">
        <v>7</v>
      </c>
      <c r="D3353" s="4" t="s">
        <v>11</v>
      </c>
      <c r="E3353" s="4" t="s">
        <v>7</v>
      </c>
      <c r="F3353" s="4" t="s">
        <v>15</v>
      </c>
    </row>
    <row r="3354" spans="1:12">
      <c r="A3354" t="n">
        <v>31631</v>
      </c>
      <c r="B3354" s="12" t="n">
        <v>5</v>
      </c>
      <c r="C3354" s="7" t="n">
        <v>30</v>
      </c>
      <c r="D3354" s="7" t="n">
        <v>9712</v>
      </c>
      <c r="E3354" s="7" t="n">
        <v>1</v>
      </c>
      <c r="F3354" s="13" t="n">
        <f t="normal" ca="1">A3420</f>
        <v>0</v>
      </c>
    </row>
    <row r="3355" spans="1:12">
      <c r="A3355" t="s">
        <v>4</v>
      </c>
      <c r="B3355" s="4" t="s">
        <v>5</v>
      </c>
      <c r="C3355" s="4" t="s">
        <v>7</v>
      </c>
      <c r="D3355" s="45" t="s">
        <v>130</v>
      </c>
      <c r="E3355" s="4" t="s">
        <v>5</v>
      </c>
      <c r="F3355" s="4" t="s">
        <v>11</v>
      </c>
      <c r="G3355" s="4" t="s">
        <v>7</v>
      </c>
      <c r="H3355" s="4" t="s">
        <v>7</v>
      </c>
      <c r="I3355" s="4" t="s">
        <v>7</v>
      </c>
      <c r="J3355" s="45" t="s">
        <v>131</v>
      </c>
      <c r="K3355" s="4" t="s">
        <v>7</v>
      </c>
      <c r="L3355" s="4" t="s">
        <v>15</v>
      </c>
    </row>
    <row r="3356" spans="1:12">
      <c r="A3356" t="n">
        <v>31640</v>
      </c>
      <c r="B3356" s="12" t="n">
        <v>5</v>
      </c>
      <c r="C3356" s="7" t="n">
        <v>28</v>
      </c>
      <c r="D3356" s="45" t="s">
        <v>3</v>
      </c>
      <c r="E3356" s="50" t="n">
        <v>105</v>
      </c>
      <c r="F3356" s="7" t="n">
        <v>14</v>
      </c>
      <c r="G3356" s="7" t="n">
        <v>0</v>
      </c>
      <c r="H3356" s="7" t="n">
        <v>2</v>
      </c>
      <c r="I3356" s="7" t="n">
        <v>1</v>
      </c>
      <c r="J3356" s="45" t="s">
        <v>3</v>
      </c>
      <c r="K3356" s="7" t="n">
        <v>1</v>
      </c>
      <c r="L3356" s="13" t="n">
        <f t="normal" ca="1">A3374</f>
        <v>0</v>
      </c>
    </row>
    <row r="3357" spans="1:12">
      <c r="A3357" t="s">
        <v>4</v>
      </c>
      <c r="B3357" s="4" t="s">
        <v>5</v>
      </c>
      <c r="C3357" s="4" t="s">
        <v>11</v>
      </c>
      <c r="D3357" s="4" t="s">
        <v>7</v>
      </c>
      <c r="E3357" s="4" t="s">
        <v>7</v>
      </c>
      <c r="F3357" s="4" t="s">
        <v>8</v>
      </c>
    </row>
    <row r="3358" spans="1:12">
      <c r="A3358" t="n">
        <v>31653</v>
      </c>
      <c r="B3358" s="17" t="n">
        <v>20</v>
      </c>
      <c r="C3358" s="7" t="n">
        <v>65534</v>
      </c>
      <c r="D3358" s="7" t="n">
        <v>3</v>
      </c>
      <c r="E3358" s="7" t="n">
        <v>10</v>
      </c>
      <c r="F3358" s="7" t="s">
        <v>124</v>
      </c>
    </row>
    <row r="3359" spans="1:12">
      <c r="A3359" t="s">
        <v>4</v>
      </c>
      <c r="B3359" s="4" t="s">
        <v>5</v>
      </c>
      <c r="C3359" s="4" t="s">
        <v>11</v>
      </c>
    </row>
    <row r="3360" spans="1:12">
      <c r="A3360" t="n">
        <v>31674</v>
      </c>
      <c r="B3360" s="24" t="n">
        <v>16</v>
      </c>
      <c r="C3360" s="7" t="n">
        <v>0</v>
      </c>
    </row>
    <row r="3361" spans="1:12">
      <c r="A3361" t="s">
        <v>4</v>
      </c>
      <c r="B3361" s="4" t="s">
        <v>5</v>
      </c>
      <c r="C3361" s="4" t="s">
        <v>7</v>
      </c>
      <c r="D3361" s="4" t="s">
        <v>11</v>
      </c>
    </row>
    <row r="3362" spans="1:12">
      <c r="A3362" t="n">
        <v>31677</v>
      </c>
      <c r="B3362" s="30" t="n">
        <v>22</v>
      </c>
      <c r="C3362" s="7" t="n">
        <v>10</v>
      </c>
      <c r="D3362" s="7" t="n">
        <v>0</v>
      </c>
    </row>
    <row r="3363" spans="1:12">
      <c r="A3363" t="s">
        <v>4</v>
      </c>
      <c r="B3363" s="4" t="s">
        <v>5</v>
      </c>
      <c r="C3363" s="4" t="s">
        <v>7</v>
      </c>
      <c r="D3363" s="4" t="s">
        <v>11</v>
      </c>
      <c r="E3363" s="4" t="s">
        <v>8</v>
      </c>
    </row>
    <row r="3364" spans="1:12">
      <c r="A3364" t="n">
        <v>31681</v>
      </c>
      <c r="B3364" s="43" t="n">
        <v>51</v>
      </c>
      <c r="C3364" s="7" t="n">
        <v>4</v>
      </c>
      <c r="D3364" s="7" t="n">
        <v>65534</v>
      </c>
      <c r="E3364" s="7" t="s">
        <v>125</v>
      </c>
    </row>
    <row r="3365" spans="1:12">
      <c r="A3365" t="s">
        <v>4</v>
      </c>
      <c r="B3365" s="4" t="s">
        <v>5</v>
      </c>
      <c r="C3365" s="4" t="s">
        <v>11</v>
      </c>
    </row>
    <row r="3366" spans="1:12">
      <c r="A3366" t="n">
        <v>31694</v>
      </c>
      <c r="B3366" s="24" t="n">
        <v>16</v>
      </c>
      <c r="C3366" s="7" t="n">
        <v>0</v>
      </c>
    </row>
    <row r="3367" spans="1:12">
      <c r="A3367" t="s">
        <v>4</v>
      </c>
      <c r="B3367" s="4" t="s">
        <v>5</v>
      </c>
      <c r="C3367" s="4" t="s">
        <v>11</v>
      </c>
      <c r="D3367" s="4" t="s">
        <v>110</v>
      </c>
      <c r="E3367" s="4" t="s">
        <v>7</v>
      </c>
      <c r="F3367" s="4" t="s">
        <v>7</v>
      </c>
      <c r="G3367" s="4" t="s">
        <v>110</v>
      </c>
      <c r="H3367" s="4" t="s">
        <v>7</v>
      </c>
      <c r="I3367" s="4" t="s">
        <v>7</v>
      </c>
      <c r="J3367" s="4" t="s">
        <v>110</v>
      </c>
      <c r="K3367" s="4" t="s">
        <v>7</v>
      </c>
      <c r="L3367" s="4" t="s">
        <v>7</v>
      </c>
    </row>
    <row r="3368" spans="1:12">
      <c r="A3368" t="n">
        <v>31697</v>
      </c>
      <c r="B3368" s="44" t="n">
        <v>26</v>
      </c>
      <c r="C3368" s="7" t="n">
        <v>65534</v>
      </c>
      <c r="D3368" s="7" t="s">
        <v>386</v>
      </c>
      <c r="E3368" s="7" t="n">
        <v>2</v>
      </c>
      <c r="F3368" s="7" t="n">
        <v>3</v>
      </c>
      <c r="G3368" s="7" t="s">
        <v>387</v>
      </c>
      <c r="H3368" s="7" t="n">
        <v>2</v>
      </c>
      <c r="I3368" s="7" t="n">
        <v>3</v>
      </c>
      <c r="J3368" s="7" t="s">
        <v>388</v>
      </c>
      <c r="K3368" s="7" t="n">
        <v>2</v>
      </c>
      <c r="L3368" s="7" t="n">
        <v>0</v>
      </c>
    </row>
    <row r="3369" spans="1:12">
      <c r="A3369" t="s">
        <v>4</v>
      </c>
      <c r="B3369" s="4" t="s">
        <v>5</v>
      </c>
    </row>
    <row r="3370" spans="1:12">
      <c r="A3370" t="n">
        <v>31991</v>
      </c>
      <c r="B3370" s="36" t="n">
        <v>28</v>
      </c>
    </row>
    <row r="3371" spans="1:12">
      <c r="A3371" t="s">
        <v>4</v>
      </c>
      <c r="B3371" s="4" t="s">
        <v>5</v>
      </c>
      <c r="C3371" s="4" t="s">
        <v>15</v>
      </c>
    </row>
    <row r="3372" spans="1:12">
      <c r="A3372" t="n">
        <v>31992</v>
      </c>
      <c r="B3372" s="15" t="n">
        <v>3</v>
      </c>
      <c r="C3372" s="13" t="n">
        <f t="normal" ca="1">A3418</f>
        <v>0</v>
      </c>
    </row>
    <row r="3373" spans="1:12">
      <c r="A3373" t="s">
        <v>4</v>
      </c>
      <c r="B3373" s="4" t="s">
        <v>5</v>
      </c>
      <c r="C3373" s="4" t="s">
        <v>7</v>
      </c>
      <c r="D3373" s="4" t="s">
        <v>11</v>
      </c>
      <c r="E3373" s="4" t="s">
        <v>7</v>
      </c>
      <c r="F3373" s="4" t="s">
        <v>7</v>
      </c>
      <c r="G3373" s="4" t="s">
        <v>15</v>
      </c>
    </row>
    <row r="3374" spans="1:12">
      <c r="A3374" t="n">
        <v>31997</v>
      </c>
      <c r="B3374" s="12" t="n">
        <v>5</v>
      </c>
      <c r="C3374" s="7" t="n">
        <v>30</v>
      </c>
      <c r="D3374" s="7" t="n">
        <v>8</v>
      </c>
      <c r="E3374" s="7" t="n">
        <v>8</v>
      </c>
      <c r="F3374" s="7" t="n">
        <v>1</v>
      </c>
      <c r="G3374" s="13" t="n">
        <f t="normal" ca="1">A3404</f>
        <v>0</v>
      </c>
    </row>
    <row r="3375" spans="1:12">
      <c r="A3375" t="s">
        <v>4</v>
      </c>
      <c r="B3375" s="4" t="s">
        <v>5</v>
      </c>
      <c r="C3375" s="4" t="s">
        <v>11</v>
      </c>
      <c r="D3375" s="4" t="s">
        <v>7</v>
      </c>
      <c r="E3375" s="4" t="s">
        <v>7</v>
      </c>
      <c r="F3375" s="4" t="s">
        <v>8</v>
      </c>
    </row>
    <row r="3376" spans="1:12">
      <c r="A3376" t="n">
        <v>32007</v>
      </c>
      <c r="B3376" s="17" t="n">
        <v>20</v>
      </c>
      <c r="C3376" s="7" t="n">
        <v>65534</v>
      </c>
      <c r="D3376" s="7" t="n">
        <v>3</v>
      </c>
      <c r="E3376" s="7" t="n">
        <v>10</v>
      </c>
      <c r="F3376" s="7" t="s">
        <v>124</v>
      </c>
    </row>
    <row r="3377" spans="1:12">
      <c r="A3377" t="s">
        <v>4</v>
      </c>
      <c r="B3377" s="4" t="s">
        <v>5</v>
      </c>
      <c r="C3377" s="4" t="s">
        <v>11</v>
      </c>
    </row>
    <row r="3378" spans="1:12">
      <c r="A3378" t="n">
        <v>32028</v>
      </c>
      <c r="B3378" s="24" t="n">
        <v>16</v>
      </c>
      <c r="C3378" s="7" t="n">
        <v>0</v>
      </c>
    </row>
    <row r="3379" spans="1:12">
      <c r="A3379" t="s">
        <v>4</v>
      </c>
      <c r="B3379" s="4" t="s">
        <v>5</v>
      </c>
      <c r="C3379" s="4" t="s">
        <v>7</v>
      </c>
      <c r="D3379" s="4" t="s">
        <v>14</v>
      </c>
    </row>
    <row r="3380" spans="1:12">
      <c r="A3380" t="n">
        <v>32031</v>
      </c>
      <c r="B3380" s="11" t="n">
        <v>74</v>
      </c>
      <c r="C3380" s="7" t="n">
        <v>48</v>
      </c>
      <c r="D3380" s="7" t="n">
        <v>1088</v>
      </c>
    </row>
    <row r="3381" spans="1:12">
      <c r="A3381" t="s">
        <v>4</v>
      </c>
      <c r="B3381" s="4" t="s">
        <v>5</v>
      </c>
      <c r="C3381" s="4" t="s">
        <v>7</v>
      </c>
      <c r="D3381" s="4" t="s">
        <v>11</v>
      </c>
    </row>
    <row r="3382" spans="1:12">
      <c r="A3382" t="n">
        <v>32037</v>
      </c>
      <c r="B3382" s="30" t="n">
        <v>22</v>
      </c>
      <c r="C3382" s="7" t="n">
        <v>10</v>
      </c>
      <c r="D3382" s="7" t="n">
        <v>0</v>
      </c>
    </row>
    <row r="3383" spans="1:12">
      <c r="A3383" t="s">
        <v>4</v>
      </c>
      <c r="B3383" s="4" t="s">
        <v>5</v>
      </c>
      <c r="C3383" s="4" t="s">
        <v>7</v>
      </c>
      <c r="D3383" s="4" t="s">
        <v>11</v>
      </c>
      <c r="E3383" s="4" t="s">
        <v>8</v>
      </c>
    </row>
    <row r="3384" spans="1:12">
      <c r="A3384" t="n">
        <v>32041</v>
      </c>
      <c r="B3384" s="43" t="n">
        <v>51</v>
      </c>
      <c r="C3384" s="7" t="n">
        <v>4</v>
      </c>
      <c r="D3384" s="7" t="n">
        <v>65534</v>
      </c>
      <c r="E3384" s="7" t="s">
        <v>125</v>
      </c>
    </row>
    <row r="3385" spans="1:12">
      <c r="A3385" t="s">
        <v>4</v>
      </c>
      <c r="B3385" s="4" t="s">
        <v>5</v>
      </c>
      <c r="C3385" s="4" t="s">
        <v>11</v>
      </c>
    </row>
    <row r="3386" spans="1:12">
      <c r="A3386" t="n">
        <v>32054</v>
      </c>
      <c r="B3386" s="24" t="n">
        <v>16</v>
      </c>
      <c r="C3386" s="7" t="n">
        <v>0</v>
      </c>
    </row>
    <row r="3387" spans="1:12">
      <c r="A3387" t="s">
        <v>4</v>
      </c>
      <c r="B3387" s="4" t="s">
        <v>5</v>
      </c>
      <c r="C3387" s="4" t="s">
        <v>11</v>
      </c>
      <c r="D3387" s="4" t="s">
        <v>110</v>
      </c>
      <c r="E3387" s="4" t="s">
        <v>7</v>
      </c>
      <c r="F3387" s="4" t="s">
        <v>7</v>
      </c>
      <c r="G3387" s="4" t="s">
        <v>110</v>
      </c>
      <c r="H3387" s="4" t="s">
        <v>7</v>
      </c>
      <c r="I3387" s="4" t="s">
        <v>7</v>
      </c>
    </row>
    <row r="3388" spans="1:12">
      <c r="A3388" t="n">
        <v>32057</v>
      </c>
      <c r="B3388" s="44" t="n">
        <v>26</v>
      </c>
      <c r="C3388" s="7" t="n">
        <v>65534</v>
      </c>
      <c r="D3388" s="7" t="s">
        <v>389</v>
      </c>
      <c r="E3388" s="7" t="n">
        <v>2</v>
      </c>
      <c r="F3388" s="7" t="n">
        <v>3</v>
      </c>
      <c r="G3388" s="7" t="s">
        <v>390</v>
      </c>
      <c r="H3388" s="7" t="n">
        <v>2</v>
      </c>
      <c r="I3388" s="7" t="n">
        <v>0</v>
      </c>
    </row>
    <row r="3389" spans="1:12">
      <c r="A3389" t="s">
        <v>4</v>
      </c>
      <c r="B3389" s="4" t="s">
        <v>5</v>
      </c>
    </row>
    <row r="3390" spans="1:12">
      <c r="A3390" t="n">
        <v>32153</v>
      </c>
      <c r="B3390" s="36" t="n">
        <v>28</v>
      </c>
    </row>
    <row r="3391" spans="1:12">
      <c r="A3391" t="s">
        <v>4</v>
      </c>
      <c r="B3391" s="4" t="s">
        <v>5</v>
      </c>
      <c r="C3391" s="4" t="s">
        <v>7</v>
      </c>
      <c r="D3391" s="4" t="s">
        <v>11</v>
      </c>
      <c r="E3391" s="4" t="s">
        <v>8</v>
      </c>
    </row>
    <row r="3392" spans="1:12">
      <c r="A3392" t="n">
        <v>32154</v>
      </c>
      <c r="B3392" s="43" t="n">
        <v>51</v>
      </c>
      <c r="C3392" s="7" t="n">
        <v>4</v>
      </c>
      <c r="D3392" s="7" t="n">
        <v>5331</v>
      </c>
      <c r="E3392" s="7" t="s">
        <v>125</v>
      </c>
    </row>
    <row r="3393" spans="1:9">
      <c r="A3393" t="s">
        <v>4</v>
      </c>
      <c r="B3393" s="4" t="s">
        <v>5</v>
      </c>
      <c r="C3393" s="4" t="s">
        <v>11</v>
      </c>
    </row>
    <row r="3394" spans="1:9">
      <c r="A3394" t="n">
        <v>32167</v>
      </c>
      <c r="B3394" s="24" t="n">
        <v>16</v>
      </c>
      <c r="C3394" s="7" t="n">
        <v>0</v>
      </c>
    </row>
    <row r="3395" spans="1:9">
      <c r="A3395" t="s">
        <v>4</v>
      </c>
      <c r="B3395" s="4" t="s">
        <v>5</v>
      </c>
      <c r="C3395" s="4" t="s">
        <v>11</v>
      </c>
      <c r="D3395" s="4" t="s">
        <v>110</v>
      </c>
      <c r="E3395" s="4" t="s">
        <v>7</v>
      </c>
      <c r="F3395" s="4" t="s">
        <v>7</v>
      </c>
    </row>
    <row r="3396" spans="1:9">
      <c r="A3396" t="n">
        <v>32170</v>
      </c>
      <c r="B3396" s="44" t="n">
        <v>26</v>
      </c>
      <c r="C3396" s="7" t="n">
        <v>5331</v>
      </c>
      <c r="D3396" s="7" t="s">
        <v>391</v>
      </c>
      <c r="E3396" s="7" t="n">
        <v>2</v>
      </c>
      <c r="F3396" s="7" t="n">
        <v>0</v>
      </c>
    </row>
    <row r="3397" spans="1:9">
      <c r="A3397" t="s">
        <v>4</v>
      </c>
      <c r="B3397" s="4" t="s">
        <v>5</v>
      </c>
    </row>
    <row r="3398" spans="1:9">
      <c r="A3398" t="n">
        <v>32275</v>
      </c>
      <c r="B3398" s="36" t="n">
        <v>28</v>
      </c>
    </row>
    <row r="3399" spans="1:9">
      <c r="A3399" t="s">
        <v>4</v>
      </c>
      <c r="B3399" s="4" t="s">
        <v>5</v>
      </c>
      <c r="C3399" s="4" t="s">
        <v>11</v>
      </c>
    </row>
    <row r="3400" spans="1:9">
      <c r="A3400" t="n">
        <v>32276</v>
      </c>
      <c r="B3400" s="48" t="n">
        <v>12</v>
      </c>
      <c r="C3400" s="7" t="n">
        <v>8</v>
      </c>
    </row>
    <row r="3401" spans="1:9">
      <c r="A3401" t="s">
        <v>4</v>
      </c>
      <c r="B3401" s="4" t="s">
        <v>5</v>
      </c>
      <c r="C3401" s="4" t="s">
        <v>15</v>
      </c>
    </row>
    <row r="3402" spans="1:9">
      <c r="A3402" t="n">
        <v>32279</v>
      </c>
      <c r="B3402" s="15" t="n">
        <v>3</v>
      </c>
      <c r="C3402" s="13" t="n">
        <f t="normal" ca="1">A3418</f>
        <v>0</v>
      </c>
    </row>
    <row r="3403" spans="1:9">
      <c r="A3403" t="s">
        <v>4</v>
      </c>
      <c r="B3403" s="4" t="s">
        <v>5</v>
      </c>
      <c r="C3403" s="4" t="s">
        <v>11</v>
      </c>
      <c r="D3403" s="4" t="s">
        <v>7</v>
      </c>
      <c r="E3403" s="4" t="s">
        <v>7</v>
      </c>
      <c r="F3403" s="4" t="s">
        <v>8</v>
      </c>
    </row>
    <row r="3404" spans="1:9">
      <c r="A3404" t="n">
        <v>32284</v>
      </c>
      <c r="B3404" s="17" t="n">
        <v>20</v>
      </c>
      <c r="C3404" s="7" t="n">
        <v>65534</v>
      </c>
      <c r="D3404" s="7" t="n">
        <v>3</v>
      </c>
      <c r="E3404" s="7" t="n">
        <v>10</v>
      </c>
      <c r="F3404" s="7" t="s">
        <v>124</v>
      </c>
    </row>
    <row r="3405" spans="1:9">
      <c r="A3405" t="s">
        <v>4</v>
      </c>
      <c r="B3405" s="4" t="s">
        <v>5</v>
      </c>
      <c r="C3405" s="4" t="s">
        <v>11</v>
      </c>
    </row>
    <row r="3406" spans="1:9">
      <c r="A3406" t="n">
        <v>32305</v>
      </c>
      <c r="B3406" s="24" t="n">
        <v>16</v>
      </c>
      <c r="C3406" s="7" t="n">
        <v>0</v>
      </c>
    </row>
    <row r="3407" spans="1:9">
      <c r="A3407" t="s">
        <v>4</v>
      </c>
      <c r="B3407" s="4" t="s">
        <v>5</v>
      </c>
      <c r="C3407" s="4" t="s">
        <v>7</v>
      </c>
      <c r="D3407" s="4" t="s">
        <v>11</v>
      </c>
    </row>
    <row r="3408" spans="1:9">
      <c r="A3408" t="n">
        <v>32308</v>
      </c>
      <c r="B3408" s="30" t="n">
        <v>22</v>
      </c>
      <c r="C3408" s="7" t="n">
        <v>10</v>
      </c>
      <c r="D3408" s="7" t="n">
        <v>0</v>
      </c>
    </row>
    <row r="3409" spans="1:6">
      <c r="A3409" t="s">
        <v>4</v>
      </c>
      <c r="B3409" s="4" t="s">
        <v>5</v>
      </c>
      <c r="C3409" s="4" t="s">
        <v>7</v>
      </c>
      <c r="D3409" s="4" t="s">
        <v>11</v>
      </c>
      <c r="E3409" s="4" t="s">
        <v>8</v>
      </c>
    </row>
    <row r="3410" spans="1:6">
      <c r="A3410" t="n">
        <v>32312</v>
      </c>
      <c r="B3410" s="43" t="n">
        <v>51</v>
      </c>
      <c r="C3410" s="7" t="n">
        <v>4</v>
      </c>
      <c r="D3410" s="7" t="n">
        <v>65534</v>
      </c>
      <c r="E3410" s="7" t="s">
        <v>125</v>
      </c>
    </row>
    <row r="3411" spans="1:6">
      <c r="A3411" t="s">
        <v>4</v>
      </c>
      <c r="B3411" s="4" t="s">
        <v>5</v>
      </c>
      <c r="C3411" s="4" t="s">
        <v>11</v>
      </c>
    </row>
    <row r="3412" spans="1:6">
      <c r="A3412" t="n">
        <v>32325</v>
      </c>
      <c r="B3412" s="24" t="n">
        <v>16</v>
      </c>
      <c r="C3412" s="7" t="n">
        <v>0</v>
      </c>
    </row>
    <row r="3413" spans="1:6">
      <c r="A3413" t="s">
        <v>4</v>
      </c>
      <c r="B3413" s="4" t="s">
        <v>5</v>
      </c>
      <c r="C3413" s="4" t="s">
        <v>11</v>
      </c>
      <c r="D3413" s="4" t="s">
        <v>110</v>
      </c>
      <c r="E3413" s="4" t="s">
        <v>7</v>
      </c>
      <c r="F3413" s="4" t="s">
        <v>7</v>
      </c>
      <c r="G3413" s="4" t="s">
        <v>110</v>
      </c>
      <c r="H3413" s="4" t="s">
        <v>7</v>
      </c>
      <c r="I3413" s="4" t="s">
        <v>7</v>
      </c>
      <c r="J3413" s="4" t="s">
        <v>110</v>
      </c>
      <c r="K3413" s="4" t="s">
        <v>7</v>
      </c>
      <c r="L3413" s="4" t="s">
        <v>7</v>
      </c>
    </row>
    <row r="3414" spans="1:6">
      <c r="A3414" t="n">
        <v>32328</v>
      </c>
      <c r="B3414" s="44" t="n">
        <v>26</v>
      </c>
      <c r="C3414" s="7" t="n">
        <v>65534</v>
      </c>
      <c r="D3414" s="7" t="s">
        <v>392</v>
      </c>
      <c r="E3414" s="7" t="n">
        <v>2</v>
      </c>
      <c r="F3414" s="7" t="n">
        <v>3</v>
      </c>
      <c r="G3414" s="7" t="s">
        <v>393</v>
      </c>
      <c r="H3414" s="7" t="n">
        <v>2</v>
      </c>
      <c r="I3414" s="7" t="n">
        <v>3</v>
      </c>
      <c r="J3414" s="7" t="s">
        <v>394</v>
      </c>
      <c r="K3414" s="7" t="n">
        <v>2</v>
      </c>
      <c r="L3414" s="7" t="n">
        <v>0</v>
      </c>
    </row>
    <row r="3415" spans="1:6">
      <c r="A3415" t="s">
        <v>4</v>
      </c>
      <c r="B3415" s="4" t="s">
        <v>5</v>
      </c>
    </row>
    <row r="3416" spans="1:6">
      <c r="A3416" t="n">
        <v>32633</v>
      </c>
      <c r="B3416" s="36" t="n">
        <v>28</v>
      </c>
    </row>
    <row r="3417" spans="1:6">
      <c r="A3417" t="s">
        <v>4</v>
      </c>
      <c r="B3417" s="4" t="s">
        <v>5</v>
      </c>
      <c r="C3417" s="4" t="s">
        <v>15</v>
      </c>
    </row>
    <row r="3418" spans="1:6">
      <c r="A3418" t="n">
        <v>32634</v>
      </c>
      <c r="B3418" s="15" t="n">
        <v>3</v>
      </c>
      <c r="C3418" s="13" t="n">
        <f t="normal" ca="1">A3534</f>
        <v>0</v>
      </c>
    </row>
    <row r="3419" spans="1:6">
      <c r="A3419" t="s">
        <v>4</v>
      </c>
      <c r="B3419" s="4" t="s">
        <v>5</v>
      </c>
      <c r="C3419" s="4" t="s">
        <v>7</v>
      </c>
      <c r="D3419" s="4" t="s">
        <v>11</v>
      </c>
      <c r="E3419" s="4" t="s">
        <v>7</v>
      </c>
      <c r="F3419" s="4" t="s">
        <v>15</v>
      </c>
    </row>
    <row r="3420" spans="1:6">
      <c r="A3420" t="n">
        <v>32639</v>
      </c>
      <c r="B3420" s="12" t="n">
        <v>5</v>
      </c>
      <c r="C3420" s="7" t="n">
        <v>30</v>
      </c>
      <c r="D3420" s="7" t="n">
        <v>8952</v>
      </c>
      <c r="E3420" s="7" t="n">
        <v>1</v>
      </c>
      <c r="F3420" s="13" t="n">
        <f t="normal" ca="1">A3452</f>
        <v>0</v>
      </c>
    </row>
    <row r="3421" spans="1:6">
      <c r="A3421" t="s">
        <v>4</v>
      </c>
      <c r="B3421" s="4" t="s">
        <v>5</v>
      </c>
      <c r="C3421" s="4" t="s">
        <v>11</v>
      </c>
      <c r="D3421" s="4" t="s">
        <v>7</v>
      </c>
      <c r="E3421" s="4" t="s">
        <v>7</v>
      </c>
      <c r="F3421" s="4" t="s">
        <v>8</v>
      </c>
    </row>
    <row r="3422" spans="1:6">
      <c r="A3422" t="n">
        <v>32648</v>
      </c>
      <c r="B3422" s="17" t="n">
        <v>20</v>
      </c>
      <c r="C3422" s="7" t="n">
        <v>65534</v>
      </c>
      <c r="D3422" s="7" t="n">
        <v>3</v>
      </c>
      <c r="E3422" s="7" t="n">
        <v>10</v>
      </c>
      <c r="F3422" s="7" t="s">
        <v>124</v>
      </c>
    </row>
    <row r="3423" spans="1:6">
      <c r="A3423" t="s">
        <v>4</v>
      </c>
      <c r="B3423" s="4" t="s">
        <v>5</v>
      </c>
      <c r="C3423" s="4" t="s">
        <v>11</v>
      </c>
    </row>
    <row r="3424" spans="1:6">
      <c r="A3424" t="n">
        <v>32669</v>
      </c>
      <c r="B3424" s="24" t="n">
        <v>16</v>
      </c>
      <c r="C3424" s="7" t="n">
        <v>0</v>
      </c>
    </row>
    <row r="3425" spans="1:12">
      <c r="A3425" t="s">
        <v>4</v>
      </c>
      <c r="B3425" s="4" t="s">
        <v>5</v>
      </c>
      <c r="C3425" s="4" t="s">
        <v>7</v>
      </c>
      <c r="D3425" s="4" t="s">
        <v>11</v>
      </c>
    </row>
    <row r="3426" spans="1:12">
      <c r="A3426" t="n">
        <v>32672</v>
      </c>
      <c r="B3426" s="30" t="n">
        <v>22</v>
      </c>
      <c r="C3426" s="7" t="n">
        <v>10</v>
      </c>
      <c r="D3426" s="7" t="n">
        <v>0</v>
      </c>
    </row>
    <row r="3427" spans="1:12">
      <c r="A3427" t="s">
        <v>4</v>
      </c>
      <c r="B3427" s="4" t="s">
        <v>5</v>
      </c>
      <c r="C3427" s="4" t="s">
        <v>7</v>
      </c>
      <c r="D3427" s="4" t="s">
        <v>11</v>
      </c>
      <c r="E3427" s="4" t="s">
        <v>7</v>
      </c>
      <c r="F3427" s="4" t="s">
        <v>7</v>
      </c>
      <c r="G3427" s="4" t="s">
        <v>15</v>
      </c>
    </row>
    <row r="3428" spans="1:12">
      <c r="A3428" t="n">
        <v>32676</v>
      </c>
      <c r="B3428" s="12" t="n">
        <v>5</v>
      </c>
      <c r="C3428" s="7" t="n">
        <v>30</v>
      </c>
      <c r="D3428" s="7" t="n">
        <v>8</v>
      </c>
      <c r="E3428" s="7" t="n">
        <v>8</v>
      </c>
      <c r="F3428" s="7" t="n">
        <v>1</v>
      </c>
      <c r="G3428" s="13" t="n">
        <f t="normal" ca="1">A3442</f>
        <v>0</v>
      </c>
    </row>
    <row r="3429" spans="1:12">
      <c r="A3429" t="s">
        <v>4</v>
      </c>
      <c r="B3429" s="4" t="s">
        <v>5</v>
      </c>
      <c r="C3429" s="4" t="s">
        <v>7</v>
      </c>
      <c r="D3429" s="4" t="s">
        <v>11</v>
      </c>
      <c r="E3429" s="4" t="s">
        <v>8</v>
      </c>
    </row>
    <row r="3430" spans="1:12">
      <c r="A3430" t="n">
        <v>32686</v>
      </c>
      <c r="B3430" s="43" t="n">
        <v>51</v>
      </c>
      <c r="C3430" s="7" t="n">
        <v>4</v>
      </c>
      <c r="D3430" s="7" t="n">
        <v>65534</v>
      </c>
      <c r="E3430" s="7" t="s">
        <v>125</v>
      </c>
    </row>
    <row r="3431" spans="1:12">
      <c r="A3431" t="s">
        <v>4</v>
      </c>
      <c r="B3431" s="4" t="s">
        <v>5</v>
      </c>
      <c r="C3431" s="4" t="s">
        <v>11</v>
      </c>
    </row>
    <row r="3432" spans="1:12">
      <c r="A3432" t="n">
        <v>32699</v>
      </c>
      <c r="B3432" s="24" t="n">
        <v>16</v>
      </c>
      <c r="C3432" s="7" t="n">
        <v>0</v>
      </c>
    </row>
    <row r="3433" spans="1:12">
      <c r="A3433" t="s">
        <v>4</v>
      </c>
      <c r="B3433" s="4" t="s">
        <v>5</v>
      </c>
      <c r="C3433" s="4" t="s">
        <v>11</v>
      </c>
      <c r="D3433" s="4" t="s">
        <v>110</v>
      </c>
      <c r="E3433" s="4" t="s">
        <v>7</v>
      </c>
      <c r="F3433" s="4" t="s">
        <v>7</v>
      </c>
      <c r="G3433" s="4" t="s">
        <v>110</v>
      </c>
      <c r="H3433" s="4" t="s">
        <v>7</v>
      </c>
      <c r="I3433" s="4" t="s">
        <v>7</v>
      </c>
      <c r="J3433" s="4" t="s">
        <v>110</v>
      </c>
      <c r="K3433" s="4" t="s">
        <v>7</v>
      </c>
      <c r="L3433" s="4" t="s">
        <v>7</v>
      </c>
      <c r="M3433" s="4" t="s">
        <v>110</v>
      </c>
      <c r="N3433" s="4" t="s">
        <v>7</v>
      </c>
      <c r="O3433" s="4" t="s">
        <v>7</v>
      </c>
    </row>
    <row r="3434" spans="1:12">
      <c r="A3434" t="n">
        <v>32702</v>
      </c>
      <c r="B3434" s="44" t="n">
        <v>26</v>
      </c>
      <c r="C3434" s="7" t="n">
        <v>65534</v>
      </c>
      <c r="D3434" s="7" t="s">
        <v>395</v>
      </c>
      <c r="E3434" s="7" t="n">
        <v>2</v>
      </c>
      <c r="F3434" s="7" t="n">
        <v>3</v>
      </c>
      <c r="G3434" s="7" t="s">
        <v>396</v>
      </c>
      <c r="H3434" s="7" t="n">
        <v>2</v>
      </c>
      <c r="I3434" s="7" t="n">
        <v>3</v>
      </c>
      <c r="J3434" s="7" t="s">
        <v>397</v>
      </c>
      <c r="K3434" s="7" t="n">
        <v>2</v>
      </c>
      <c r="L3434" s="7" t="n">
        <v>3</v>
      </c>
      <c r="M3434" s="7" t="s">
        <v>398</v>
      </c>
      <c r="N3434" s="7" t="n">
        <v>2</v>
      </c>
      <c r="O3434" s="7" t="n">
        <v>0</v>
      </c>
    </row>
    <row r="3435" spans="1:12">
      <c r="A3435" t="s">
        <v>4</v>
      </c>
      <c r="B3435" s="4" t="s">
        <v>5</v>
      </c>
    </row>
    <row r="3436" spans="1:12">
      <c r="A3436" t="n">
        <v>33090</v>
      </c>
      <c r="B3436" s="36" t="n">
        <v>28</v>
      </c>
    </row>
    <row r="3437" spans="1:12">
      <c r="A3437" t="s">
        <v>4</v>
      </c>
      <c r="B3437" s="4" t="s">
        <v>5</v>
      </c>
      <c r="C3437" s="4" t="s">
        <v>11</v>
      </c>
    </row>
    <row r="3438" spans="1:12">
      <c r="A3438" t="n">
        <v>33091</v>
      </c>
      <c r="B3438" s="48" t="n">
        <v>12</v>
      </c>
      <c r="C3438" s="7" t="n">
        <v>8</v>
      </c>
    </row>
    <row r="3439" spans="1:12">
      <c r="A3439" t="s">
        <v>4</v>
      </c>
      <c r="B3439" s="4" t="s">
        <v>5</v>
      </c>
      <c r="C3439" s="4" t="s">
        <v>15</v>
      </c>
    </row>
    <row r="3440" spans="1:12">
      <c r="A3440" t="n">
        <v>33094</v>
      </c>
      <c r="B3440" s="15" t="n">
        <v>3</v>
      </c>
      <c r="C3440" s="13" t="n">
        <f t="normal" ca="1">A3450</f>
        <v>0</v>
      </c>
    </row>
    <row r="3441" spans="1:15">
      <c r="A3441" t="s">
        <v>4</v>
      </c>
      <c r="B3441" s="4" t="s">
        <v>5</v>
      </c>
      <c r="C3441" s="4" t="s">
        <v>7</v>
      </c>
      <c r="D3441" s="4" t="s">
        <v>11</v>
      </c>
      <c r="E3441" s="4" t="s">
        <v>8</v>
      </c>
    </row>
    <row r="3442" spans="1:15">
      <c r="A3442" t="n">
        <v>33099</v>
      </c>
      <c r="B3442" s="43" t="n">
        <v>51</v>
      </c>
      <c r="C3442" s="7" t="n">
        <v>4</v>
      </c>
      <c r="D3442" s="7" t="n">
        <v>65534</v>
      </c>
      <c r="E3442" s="7" t="s">
        <v>125</v>
      </c>
    </row>
    <row r="3443" spans="1:15">
      <c r="A3443" t="s">
        <v>4</v>
      </c>
      <c r="B3443" s="4" t="s">
        <v>5</v>
      </c>
      <c r="C3443" s="4" t="s">
        <v>11</v>
      </c>
    </row>
    <row r="3444" spans="1:15">
      <c r="A3444" t="n">
        <v>33112</v>
      </c>
      <c r="B3444" s="24" t="n">
        <v>16</v>
      </c>
      <c r="C3444" s="7" t="n">
        <v>0</v>
      </c>
    </row>
    <row r="3445" spans="1:15">
      <c r="A3445" t="s">
        <v>4</v>
      </c>
      <c r="B3445" s="4" t="s">
        <v>5</v>
      </c>
      <c r="C3445" s="4" t="s">
        <v>11</v>
      </c>
      <c r="D3445" s="4" t="s">
        <v>110</v>
      </c>
      <c r="E3445" s="4" t="s">
        <v>7</v>
      </c>
      <c r="F3445" s="4" t="s">
        <v>7</v>
      </c>
      <c r="G3445" s="4" t="s">
        <v>110</v>
      </c>
      <c r="H3445" s="4" t="s">
        <v>7</v>
      </c>
      <c r="I3445" s="4" t="s">
        <v>7</v>
      </c>
    </row>
    <row r="3446" spans="1:15">
      <c r="A3446" t="n">
        <v>33115</v>
      </c>
      <c r="B3446" s="44" t="n">
        <v>26</v>
      </c>
      <c r="C3446" s="7" t="n">
        <v>65534</v>
      </c>
      <c r="D3446" s="7" t="s">
        <v>399</v>
      </c>
      <c r="E3446" s="7" t="n">
        <v>2</v>
      </c>
      <c r="F3446" s="7" t="n">
        <v>3</v>
      </c>
      <c r="G3446" s="7" t="s">
        <v>400</v>
      </c>
      <c r="H3446" s="7" t="n">
        <v>2</v>
      </c>
      <c r="I3446" s="7" t="n">
        <v>0</v>
      </c>
    </row>
    <row r="3447" spans="1:15">
      <c r="A3447" t="s">
        <v>4</v>
      </c>
      <c r="B3447" s="4" t="s">
        <v>5</v>
      </c>
    </row>
    <row r="3448" spans="1:15">
      <c r="A3448" t="n">
        <v>33354</v>
      </c>
      <c r="B3448" s="36" t="n">
        <v>28</v>
      </c>
    </row>
    <row r="3449" spans="1:15">
      <c r="A3449" t="s">
        <v>4</v>
      </c>
      <c r="B3449" s="4" t="s">
        <v>5</v>
      </c>
      <c r="C3449" s="4" t="s">
        <v>15</v>
      </c>
    </row>
    <row r="3450" spans="1:15">
      <c r="A3450" t="n">
        <v>33355</v>
      </c>
      <c r="B3450" s="15" t="n">
        <v>3</v>
      </c>
      <c r="C3450" s="13" t="n">
        <f t="normal" ca="1">A3534</f>
        <v>0</v>
      </c>
    </row>
    <row r="3451" spans="1:15">
      <c r="A3451" t="s">
        <v>4</v>
      </c>
      <c r="B3451" s="4" t="s">
        <v>5</v>
      </c>
      <c r="C3451" s="4" t="s">
        <v>7</v>
      </c>
      <c r="D3451" s="4" t="s">
        <v>11</v>
      </c>
      <c r="E3451" s="4" t="s">
        <v>7</v>
      </c>
      <c r="F3451" s="4" t="s">
        <v>15</v>
      </c>
    </row>
    <row r="3452" spans="1:15">
      <c r="A3452" t="n">
        <v>33360</v>
      </c>
      <c r="B3452" s="12" t="n">
        <v>5</v>
      </c>
      <c r="C3452" s="7" t="n">
        <v>30</v>
      </c>
      <c r="D3452" s="7" t="n">
        <v>8951</v>
      </c>
      <c r="E3452" s="7" t="n">
        <v>1</v>
      </c>
      <c r="F3452" s="13" t="n">
        <f t="normal" ca="1">A3534</f>
        <v>0</v>
      </c>
    </row>
    <row r="3453" spans="1:15">
      <c r="A3453" t="s">
        <v>4</v>
      </c>
      <c r="B3453" s="4" t="s">
        <v>5</v>
      </c>
      <c r="C3453" s="4" t="s">
        <v>11</v>
      </c>
      <c r="D3453" s="4" t="s">
        <v>7</v>
      </c>
      <c r="E3453" s="4" t="s">
        <v>7</v>
      </c>
      <c r="F3453" s="4" t="s">
        <v>8</v>
      </c>
    </row>
    <row r="3454" spans="1:15">
      <c r="A3454" t="n">
        <v>33369</v>
      </c>
      <c r="B3454" s="17" t="n">
        <v>20</v>
      </c>
      <c r="C3454" s="7" t="n">
        <v>65534</v>
      </c>
      <c r="D3454" s="7" t="n">
        <v>3</v>
      </c>
      <c r="E3454" s="7" t="n">
        <v>10</v>
      </c>
      <c r="F3454" s="7" t="s">
        <v>124</v>
      </c>
    </row>
    <row r="3455" spans="1:15">
      <c r="A3455" t="s">
        <v>4</v>
      </c>
      <c r="B3455" s="4" t="s">
        <v>5</v>
      </c>
      <c r="C3455" s="4" t="s">
        <v>11</v>
      </c>
    </row>
    <row r="3456" spans="1:15">
      <c r="A3456" t="n">
        <v>33390</v>
      </c>
      <c r="B3456" s="24" t="n">
        <v>16</v>
      </c>
      <c r="C3456" s="7" t="n">
        <v>0</v>
      </c>
    </row>
    <row r="3457" spans="1:9">
      <c r="A3457" t="s">
        <v>4</v>
      </c>
      <c r="B3457" s="4" t="s">
        <v>5</v>
      </c>
      <c r="C3457" s="4" t="s">
        <v>7</v>
      </c>
      <c r="D3457" s="4" t="s">
        <v>11</v>
      </c>
    </row>
    <row r="3458" spans="1:9">
      <c r="A3458" t="n">
        <v>33393</v>
      </c>
      <c r="B3458" s="30" t="n">
        <v>22</v>
      </c>
      <c r="C3458" s="7" t="n">
        <v>10</v>
      </c>
      <c r="D3458" s="7" t="n">
        <v>0</v>
      </c>
    </row>
    <row r="3459" spans="1:9">
      <c r="A3459" t="s">
        <v>4</v>
      </c>
      <c r="B3459" s="4" t="s">
        <v>5</v>
      </c>
      <c r="C3459" s="4" t="s">
        <v>7</v>
      </c>
      <c r="D3459" s="4" t="s">
        <v>11</v>
      </c>
      <c r="E3459" s="4" t="s">
        <v>7</v>
      </c>
      <c r="F3459" s="4" t="s">
        <v>7</v>
      </c>
      <c r="G3459" s="4" t="s">
        <v>15</v>
      </c>
    </row>
    <row r="3460" spans="1:9">
      <c r="A3460" t="n">
        <v>33397</v>
      </c>
      <c r="B3460" s="12" t="n">
        <v>5</v>
      </c>
      <c r="C3460" s="7" t="n">
        <v>30</v>
      </c>
      <c r="D3460" s="7" t="n">
        <v>8592</v>
      </c>
      <c r="E3460" s="7" t="n">
        <v>8</v>
      </c>
      <c r="F3460" s="7" t="n">
        <v>1</v>
      </c>
      <c r="G3460" s="13" t="n">
        <f t="normal" ca="1">A3512</f>
        <v>0</v>
      </c>
    </row>
    <row r="3461" spans="1:9">
      <c r="A3461" t="s">
        <v>4</v>
      </c>
      <c r="B3461" s="4" t="s">
        <v>5</v>
      </c>
      <c r="C3461" s="4" t="s">
        <v>7</v>
      </c>
      <c r="D3461" s="4" t="s">
        <v>11</v>
      </c>
      <c r="E3461" s="4" t="s">
        <v>8</v>
      </c>
    </row>
    <row r="3462" spans="1:9">
      <c r="A3462" t="n">
        <v>33407</v>
      </c>
      <c r="B3462" s="43" t="n">
        <v>51</v>
      </c>
      <c r="C3462" s="7" t="n">
        <v>4</v>
      </c>
      <c r="D3462" s="7" t="n">
        <v>65534</v>
      </c>
      <c r="E3462" s="7" t="s">
        <v>125</v>
      </c>
    </row>
    <row r="3463" spans="1:9">
      <c r="A3463" t="s">
        <v>4</v>
      </c>
      <c r="B3463" s="4" t="s">
        <v>5</v>
      </c>
      <c r="C3463" s="4" t="s">
        <v>11</v>
      </c>
    </row>
    <row r="3464" spans="1:9">
      <c r="A3464" t="n">
        <v>33420</v>
      </c>
      <c r="B3464" s="24" t="n">
        <v>16</v>
      </c>
      <c r="C3464" s="7" t="n">
        <v>0</v>
      </c>
    </row>
    <row r="3465" spans="1:9">
      <c r="A3465" t="s">
        <v>4</v>
      </c>
      <c r="B3465" s="4" t="s">
        <v>5</v>
      </c>
      <c r="C3465" s="4" t="s">
        <v>11</v>
      </c>
      <c r="D3465" s="4" t="s">
        <v>110</v>
      </c>
      <c r="E3465" s="4" t="s">
        <v>7</v>
      </c>
      <c r="F3465" s="4" t="s">
        <v>7</v>
      </c>
      <c r="G3465" s="4" t="s">
        <v>110</v>
      </c>
      <c r="H3465" s="4" t="s">
        <v>7</v>
      </c>
      <c r="I3465" s="4" t="s">
        <v>7</v>
      </c>
    </row>
    <row r="3466" spans="1:9">
      <c r="A3466" t="n">
        <v>33423</v>
      </c>
      <c r="B3466" s="44" t="n">
        <v>26</v>
      </c>
      <c r="C3466" s="7" t="n">
        <v>65534</v>
      </c>
      <c r="D3466" s="7" t="s">
        <v>401</v>
      </c>
      <c r="E3466" s="7" t="n">
        <v>2</v>
      </c>
      <c r="F3466" s="7" t="n">
        <v>3</v>
      </c>
      <c r="G3466" s="7" t="s">
        <v>402</v>
      </c>
      <c r="H3466" s="7" t="n">
        <v>2</v>
      </c>
      <c r="I3466" s="7" t="n">
        <v>0</v>
      </c>
    </row>
    <row r="3467" spans="1:9">
      <c r="A3467" t="s">
        <v>4</v>
      </c>
      <c r="B3467" s="4" t="s">
        <v>5</v>
      </c>
    </row>
    <row r="3468" spans="1:9">
      <c r="A3468" t="n">
        <v>33570</v>
      </c>
      <c r="B3468" s="36" t="n">
        <v>28</v>
      </c>
    </row>
    <row r="3469" spans="1:9">
      <c r="A3469" t="s">
        <v>4</v>
      </c>
      <c r="B3469" s="4" t="s">
        <v>5</v>
      </c>
      <c r="C3469" s="4" t="s">
        <v>7</v>
      </c>
      <c r="D3469" s="4" t="s">
        <v>11</v>
      </c>
      <c r="E3469" s="4" t="s">
        <v>8</v>
      </c>
    </row>
    <row r="3470" spans="1:9">
      <c r="A3470" t="n">
        <v>33571</v>
      </c>
      <c r="B3470" s="43" t="n">
        <v>51</v>
      </c>
      <c r="C3470" s="7" t="n">
        <v>4</v>
      </c>
      <c r="D3470" s="7" t="n">
        <v>0</v>
      </c>
      <c r="E3470" s="7" t="s">
        <v>134</v>
      </c>
    </row>
    <row r="3471" spans="1:9">
      <c r="A3471" t="s">
        <v>4</v>
      </c>
      <c r="B3471" s="4" t="s">
        <v>5</v>
      </c>
      <c r="C3471" s="4" t="s">
        <v>11</v>
      </c>
    </row>
    <row r="3472" spans="1:9">
      <c r="A3472" t="n">
        <v>33585</v>
      </c>
      <c r="B3472" s="24" t="n">
        <v>16</v>
      </c>
      <c r="C3472" s="7" t="n">
        <v>0</v>
      </c>
    </row>
    <row r="3473" spans="1:9">
      <c r="A3473" t="s">
        <v>4</v>
      </c>
      <c r="B3473" s="4" t="s">
        <v>5</v>
      </c>
      <c r="C3473" s="4" t="s">
        <v>11</v>
      </c>
      <c r="D3473" s="4" t="s">
        <v>110</v>
      </c>
      <c r="E3473" s="4" t="s">
        <v>7</v>
      </c>
      <c r="F3473" s="4" t="s">
        <v>7</v>
      </c>
    </row>
    <row r="3474" spans="1:9">
      <c r="A3474" t="n">
        <v>33588</v>
      </c>
      <c r="B3474" s="44" t="n">
        <v>26</v>
      </c>
      <c r="C3474" s="7" t="n">
        <v>0</v>
      </c>
      <c r="D3474" s="7" t="s">
        <v>403</v>
      </c>
      <c r="E3474" s="7" t="n">
        <v>2</v>
      </c>
      <c r="F3474" s="7" t="n">
        <v>0</v>
      </c>
    </row>
    <row r="3475" spans="1:9">
      <c r="A3475" t="s">
        <v>4</v>
      </c>
      <c r="B3475" s="4" t="s">
        <v>5</v>
      </c>
    </row>
    <row r="3476" spans="1:9">
      <c r="A3476" t="n">
        <v>33609</v>
      </c>
      <c r="B3476" s="36" t="n">
        <v>28</v>
      </c>
    </row>
    <row r="3477" spans="1:9">
      <c r="A3477" t="s">
        <v>4</v>
      </c>
      <c r="B3477" s="4" t="s">
        <v>5</v>
      </c>
      <c r="C3477" s="4" t="s">
        <v>7</v>
      </c>
      <c r="D3477" s="45" t="s">
        <v>130</v>
      </c>
      <c r="E3477" s="4" t="s">
        <v>5</v>
      </c>
      <c r="F3477" s="4" t="s">
        <v>7</v>
      </c>
      <c r="G3477" s="4" t="s">
        <v>11</v>
      </c>
      <c r="H3477" s="45" t="s">
        <v>131</v>
      </c>
      <c r="I3477" s="4" t="s">
        <v>7</v>
      </c>
      <c r="J3477" s="4" t="s">
        <v>15</v>
      </c>
    </row>
    <row r="3478" spans="1:9">
      <c r="A3478" t="n">
        <v>33610</v>
      </c>
      <c r="B3478" s="12" t="n">
        <v>5</v>
      </c>
      <c r="C3478" s="7" t="n">
        <v>28</v>
      </c>
      <c r="D3478" s="45" t="s">
        <v>3</v>
      </c>
      <c r="E3478" s="46" t="n">
        <v>64</v>
      </c>
      <c r="F3478" s="7" t="n">
        <v>5</v>
      </c>
      <c r="G3478" s="7" t="n">
        <v>2</v>
      </c>
      <c r="H3478" s="45" t="s">
        <v>3</v>
      </c>
      <c r="I3478" s="7" t="n">
        <v>1</v>
      </c>
      <c r="J3478" s="13" t="n">
        <f t="normal" ca="1">A3490</f>
        <v>0</v>
      </c>
    </row>
    <row r="3479" spans="1:9">
      <c r="A3479" t="s">
        <v>4</v>
      </c>
      <c r="B3479" s="4" t="s">
        <v>5</v>
      </c>
      <c r="C3479" s="4" t="s">
        <v>7</v>
      </c>
      <c r="D3479" s="4" t="s">
        <v>11</v>
      </c>
      <c r="E3479" s="4" t="s">
        <v>8</v>
      </c>
    </row>
    <row r="3480" spans="1:9">
      <c r="A3480" t="n">
        <v>33621</v>
      </c>
      <c r="B3480" s="43" t="n">
        <v>51</v>
      </c>
      <c r="C3480" s="7" t="n">
        <v>4</v>
      </c>
      <c r="D3480" s="7" t="n">
        <v>2</v>
      </c>
      <c r="E3480" s="7" t="s">
        <v>132</v>
      </c>
    </row>
    <row r="3481" spans="1:9">
      <c r="A3481" t="s">
        <v>4</v>
      </c>
      <c r="B3481" s="4" t="s">
        <v>5</v>
      </c>
      <c r="C3481" s="4" t="s">
        <v>11</v>
      </c>
    </row>
    <row r="3482" spans="1:9">
      <c r="A3482" t="n">
        <v>33635</v>
      </c>
      <c r="B3482" s="24" t="n">
        <v>16</v>
      </c>
      <c r="C3482" s="7" t="n">
        <v>0</v>
      </c>
    </row>
    <row r="3483" spans="1:9">
      <c r="A3483" t="s">
        <v>4</v>
      </c>
      <c r="B3483" s="4" t="s">
        <v>5</v>
      </c>
      <c r="C3483" s="4" t="s">
        <v>11</v>
      </c>
      <c r="D3483" s="4" t="s">
        <v>110</v>
      </c>
      <c r="E3483" s="4" t="s">
        <v>7</v>
      </c>
      <c r="F3483" s="4" t="s">
        <v>7</v>
      </c>
    </row>
    <row r="3484" spans="1:9">
      <c r="A3484" t="n">
        <v>33638</v>
      </c>
      <c r="B3484" s="44" t="n">
        <v>26</v>
      </c>
      <c r="C3484" s="7" t="n">
        <v>2</v>
      </c>
      <c r="D3484" s="7" t="s">
        <v>404</v>
      </c>
      <c r="E3484" s="7" t="n">
        <v>2</v>
      </c>
      <c r="F3484" s="7" t="n">
        <v>0</v>
      </c>
    </row>
    <row r="3485" spans="1:9">
      <c r="A3485" t="s">
        <v>4</v>
      </c>
      <c r="B3485" s="4" t="s">
        <v>5</v>
      </c>
    </row>
    <row r="3486" spans="1:9">
      <c r="A3486" t="n">
        <v>33680</v>
      </c>
      <c r="B3486" s="36" t="n">
        <v>28</v>
      </c>
    </row>
    <row r="3487" spans="1:9">
      <c r="A3487" t="s">
        <v>4</v>
      </c>
      <c r="B3487" s="4" t="s">
        <v>5</v>
      </c>
      <c r="C3487" s="4" t="s">
        <v>15</v>
      </c>
    </row>
    <row r="3488" spans="1:9">
      <c r="A3488" t="n">
        <v>33681</v>
      </c>
      <c r="B3488" s="15" t="n">
        <v>3</v>
      </c>
      <c r="C3488" s="13" t="n">
        <f t="normal" ca="1">A3500</f>
        <v>0</v>
      </c>
    </row>
    <row r="3489" spans="1:10">
      <c r="A3489" t="s">
        <v>4</v>
      </c>
      <c r="B3489" s="4" t="s">
        <v>5</v>
      </c>
      <c r="C3489" s="4" t="s">
        <v>7</v>
      </c>
      <c r="D3489" s="45" t="s">
        <v>130</v>
      </c>
      <c r="E3489" s="4" t="s">
        <v>5</v>
      </c>
      <c r="F3489" s="4" t="s">
        <v>7</v>
      </c>
      <c r="G3489" s="4" t="s">
        <v>11</v>
      </c>
      <c r="H3489" s="45" t="s">
        <v>131</v>
      </c>
      <c r="I3489" s="4" t="s">
        <v>7</v>
      </c>
      <c r="J3489" s="4" t="s">
        <v>15</v>
      </c>
    </row>
    <row r="3490" spans="1:10">
      <c r="A3490" t="n">
        <v>33686</v>
      </c>
      <c r="B3490" s="12" t="n">
        <v>5</v>
      </c>
      <c r="C3490" s="7" t="n">
        <v>28</v>
      </c>
      <c r="D3490" s="45" t="s">
        <v>3</v>
      </c>
      <c r="E3490" s="46" t="n">
        <v>64</v>
      </c>
      <c r="F3490" s="7" t="n">
        <v>5</v>
      </c>
      <c r="G3490" s="7" t="n">
        <v>4</v>
      </c>
      <c r="H3490" s="45" t="s">
        <v>3</v>
      </c>
      <c r="I3490" s="7" t="n">
        <v>1</v>
      </c>
      <c r="J3490" s="13" t="n">
        <f t="normal" ca="1">A3500</f>
        <v>0</v>
      </c>
    </row>
    <row r="3491" spans="1:10">
      <c r="A3491" t="s">
        <v>4</v>
      </c>
      <c r="B3491" s="4" t="s">
        <v>5</v>
      </c>
      <c r="C3491" s="4" t="s">
        <v>7</v>
      </c>
      <c r="D3491" s="4" t="s">
        <v>11</v>
      </c>
      <c r="E3491" s="4" t="s">
        <v>8</v>
      </c>
    </row>
    <row r="3492" spans="1:10">
      <c r="A3492" t="n">
        <v>33697</v>
      </c>
      <c r="B3492" s="43" t="n">
        <v>51</v>
      </c>
      <c r="C3492" s="7" t="n">
        <v>4</v>
      </c>
      <c r="D3492" s="7" t="n">
        <v>4</v>
      </c>
      <c r="E3492" s="7" t="s">
        <v>166</v>
      </c>
    </row>
    <row r="3493" spans="1:10">
      <c r="A3493" t="s">
        <v>4</v>
      </c>
      <c r="B3493" s="4" t="s">
        <v>5</v>
      </c>
      <c r="C3493" s="4" t="s">
        <v>11</v>
      </c>
    </row>
    <row r="3494" spans="1:10">
      <c r="A3494" t="n">
        <v>33711</v>
      </c>
      <c r="B3494" s="24" t="n">
        <v>16</v>
      </c>
      <c r="C3494" s="7" t="n">
        <v>0</v>
      </c>
    </row>
    <row r="3495" spans="1:10">
      <c r="A3495" t="s">
        <v>4</v>
      </c>
      <c r="B3495" s="4" t="s">
        <v>5</v>
      </c>
      <c r="C3495" s="4" t="s">
        <v>11</v>
      </c>
      <c r="D3495" s="4" t="s">
        <v>110</v>
      </c>
      <c r="E3495" s="4" t="s">
        <v>7</v>
      </c>
      <c r="F3495" s="4" t="s">
        <v>7</v>
      </c>
    </row>
    <row r="3496" spans="1:10">
      <c r="A3496" t="n">
        <v>33714</v>
      </c>
      <c r="B3496" s="44" t="n">
        <v>26</v>
      </c>
      <c r="C3496" s="7" t="n">
        <v>4</v>
      </c>
      <c r="D3496" s="7" t="s">
        <v>405</v>
      </c>
      <c r="E3496" s="7" t="n">
        <v>2</v>
      </c>
      <c r="F3496" s="7" t="n">
        <v>0</v>
      </c>
    </row>
    <row r="3497" spans="1:10">
      <c r="A3497" t="s">
        <v>4</v>
      </c>
      <c r="B3497" s="4" t="s">
        <v>5</v>
      </c>
    </row>
    <row r="3498" spans="1:10">
      <c r="A3498" t="n">
        <v>33745</v>
      </c>
      <c r="B3498" s="36" t="n">
        <v>28</v>
      </c>
    </row>
    <row r="3499" spans="1:10">
      <c r="A3499" t="s">
        <v>4</v>
      </c>
      <c r="B3499" s="4" t="s">
        <v>5</v>
      </c>
      <c r="C3499" s="4" t="s">
        <v>7</v>
      </c>
      <c r="D3499" s="4" t="s">
        <v>11</v>
      </c>
      <c r="E3499" s="4" t="s">
        <v>8</v>
      </c>
    </row>
    <row r="3500" spans="1:10">
      <c r="A3500" t="n">
        <v>33746</v>
      </c>
      <c r="B3500" s="43" t="n">
        <v>51</v>
      </c>
      <c r="C3500" s="7" t="n">
        <v>4</v>
      </c>
      <c r="D3500" s="7" t="n">
        <v>65534</v>
      </c>
      <c r="E3500" s="7" t="s">
        <v>125</v>
      </c>
    </row>
    <row r="3501" spans="1:10">
      <c r="A3501" t="s">
        <v>4</v>
      </c>
      <c r="B3501" s="4" t="s">
        <v>5</v>
      </c>
      <c r="C3501" s="4" t="s">
        <v>11</v>
      </c>
    </row>
    <row r="3502" spans="1:10">
      <c r="A3502" t="n">
        <v>33759</v>
      </c>
      <c r="B3502" s="24" t="n">
        <v>16</v>
      </c>
      <c r="C3502" s="7" t="n">
        <v>0</v>
      </c>
    </row>
    <row r="3503" spans="1:10">
      <c r="A3503" t="s">
        <v>4</v>
      </c>
      <c r="B3503" s="4" t="s">
        <v>5</v>
      </c>
      <c r="C3503" s="4" t="s">
        <v>11</v>
      </c>
      <c r="D3503" s="4" t="s">
        <v>110</v>
      </c>
      <c r="E3503" s="4" t="s">
        <v>7</v>
      </c>
      <c r="F3503" s="4" t="s">
        <v>7</v>
      </c>
      <c r="G3503" s="4" t="s">
        <v>110</v>
      </c>
      <c r="H3503" s="4" t="s">
        <v>7</v>
      </c>
      <c r="I3503" s="4" t="s">
        <v>7</v>
      </c>
      <c r="J3503" s="4" t="s">
        <v>110</v>
      </c>
      <c r="K3503" s="4" t="s">
        <v>7</v>
      </c>
      <c r="L3503" s="4" t="s">
        <v>7</v>
      </c>
    </row>
    <row r="3504" spans="1:10">
      <c r="A3504" t="n">
        <v>33762</v>
      </c>
      <c r="B3504" s="44" t="n">
        <v>26</v>
      </c>
      <c r="C3504" s="7" t="n">
        <v>65534</v>
      </c>
      <c r="D3504" s="7" t="s">
        <v>406</v>
      </c>
      <c r="E3504" s="7" t="n">
        <v>2</v>
      </c>
      <c r="F3504" s="7" t="n">
        <v>3</v>
      </c>
      <c r="G3504" s="7" t="s">
        <v>407</v>
      </c>
      <c r="H3504" s="7" t="n">
        <v>2</v>
      </c>
      <c r="I3504" s="7" t="n">
        <v>3</v>
      </c>
      <c r="J3504" s="7" t="s">
        <v>408</v>
      </c>
      <c r="K3504" s="7" t="n">
        <v>2</v>
      </c>
      <c r="L3504" s="7" t="n">
        <v>0</v>
      </c>
    </row>
    <row r="3505" spans="1:12">
      <c r="A3505" t="s">
        <v>4</v>
      </c>
      <c r="B3505" s="4" t="s">
        <v>5</v>
      </c>
    </row>
    <row r="3506" spans="1:12">
      <c r="A3506" t="n">
        <v>33962</v>
      </c>
      <c r="B3506" s="36" t="n">
        <v>28</v>
      </c>
    </row>
    <row r="3507" spans="1:12">
      <c r="A3507" t="s">
        <v>4</v>
      </c>
      <c r="B3507" s="4" t="s">
        <v>5</v>
      </c>
      <c r="C3507" s="4" t="s">
        <v>11</v>
      </c>
    </row>
    <row r="3508" spans="1:12">
      <c r="A3508" t="n">
        <v>33963</v>
      </c>
      <c r="B3508" s="48" t="n">
        <v>12</v>
      </c>
      <c r="C3508" s="7" t="n">
        <v>8592</v>
      </c>
    </row>
    <row r="3509" spans="1:12">
      <c r="A3509" t="s">
        <v>4</v>
      </c>
      <c r="B3509" s="4" t="s">
        <v>5</v>
      </c>
      <c r="C3509" s="4" t="s">
        <v>15</v>
      </c>
    </row>
    <row r="3510" spans="1:12">
      <c r="A3510" t="n">
        <v>33966</v>
      </c>
      <c r="B3510" s="15" t="n">
        <v>3</v>
      </c>
      <c r="C3510" s="13" t="n">
        <f t="normal" ca="1">A3534</f>
        <v>0</v>
      </c>
    </row>
    <row r="3511" spans="1:12">
      <c r="A3511" t="s">
        <v>4</v>
      </c>
      <c r="B3511" s="4" t="s">
        <v>5</v>
      </c>
      <c r="C3511" s="4" t="s">
        <v>7</v>
      </c>
      <c r="D3511" s="4" t="s">
        <v>11</v>
      </c>
      <c r="E3511" s="4" t="s">
        <v>7</v>
      </c>
      <c r="F3511" s="4" t="s">
        <v>7</v>
      </c>
      <c r="G3511" s="4" t="s">
        <v>15</v>
      </c>
    </row>
    <row r="3512" spans="1:12">
      <c r="A3512" t="n">
        <v>33971</v>
      </c>
      <c r="B3512" s="12" t="n">
        <v>5</v>
      </c>
      <c r="C3512" s="7" t="n">
        <v>30</v>
      </c>
      <c r="D3512" s="7" t="n">
        <v>8</v>
      </c>
      <c r="E3512" s="7" t="n">
        <v>8</v>
      </c>
      <c r="F3512" s="7" t="n">
        <v>1</v>
      </c>
      <c r="G3512" s="13" t="n">
        <f t="normal" ca="1">A3526</f>
        <v>0</v>
      </c>
    </row>
    <row r="3513" spans="1:12">
      <c r="A3513" t="s">
        <v>4</v>
      </c>
      <c r="B3513" s="4" t="s">
        <v>5</v>
      </c>
      <c r="C3513" s="4" t="s">
        <v>7</v>
      </c>
      <c r="D3513" s="4" t="s">
        <v>11</v>
      </c>
      <c r="E3513" s="4" t="s">
        <v>8</v>
      </c>
    </row>
    <row r="3514" spans="1:12">
      <c r="A3514" t="n">
        <v>33981</v>
      </c>
      <c r="B3514" s="43" t="n">
        <v>51</v>
      </c>
      <c r="C3514" s="7" t="n">
        <v>4</v>
      </c>
      <c r="D3514" s="7" t="n">
        <v>65534</v>
      </c>
      <c r="E3514" s="7" t="s">
        <v>125</v>
      </c>
    </row>
    <row r="3515" spans="1:12">
      <c r="A3515" t="s">
        <v>4</v>
      </c>
      <c r="B3515" s="4" t="s">
        <v>5</v>
      </c>
      <c r="C3515" s="4" t="s">
        <v>11</v>
      </c>
    </row>
    <row r="3516" spans="1:12">
      <c r="A3516" t="n">
        <v>33994</v>
      </c>
      <c r="B3516" s="24" t="n">
        <v>16</v>
      </c>
      <c r="C3516" s="7" t="n">
        <v>0</v>
      </c>
    </row>
    <row r="3517" spans="1:12">
      <c r="A3517" t="s">
        <v>4</v>
      </c>
      <c r="B3517" s="4" t="s">
        <v>5</v>
      </c>
      <c r="C3517" s="4" t="s">
        <v>11</v>
      </c>
      <c r="D3517" s="4" t="s">
        <v>110</v>
      </c>
      <c r="E3517" s="4" t="s">
        <v>7</v>
      </c>
      <c r="F3517" s="4" t="s">
        <v>7</v>
      </c>
      <c r="G3517" s="4" t="s">
        <v>110</v>
      </c>
      <c r="H3517" s="4" t="s">
        <v>7</v>
      </c>
      <c r="I3517" s="4" t="s">
        <v>7</v>
      </c>
      <c r="J3517" s="4" t="s">
        <v>110</v>
      </c>
      <c r="K3517" s="4" t="s">
        <v>7</v>
      </c>
      <c r="L3517" s="4" t="s">
        <v>7</v>
      </c>
    </row>
    <row r="3518" spans="1:12">
      <c r="A3518" t="n">
        <v>33997</v>
      </c>
      <c r="B3518" s="44" t="n">
        <v>26</v>
      </c>
      <c r="C3518" s="7" t="n">
        <v>65534</v>
      </c>
      <c r="D3518" s="7" t="s">
        <v>409</v>
      </c>
      <c r="E3518" s="7" t="n">
        <v>2</v>
      </c>
      <c r="F3518" s="7" t="n">
        <v>3</v>
      </c>
      <c r="G3518" s="7" t="s">
        <v>410</v>
      </c>
      <c r="H3518" s="7" t="n">
        <v>2</v>
      </c>
      <c r="I3518" s="7" t="n">
        <v>3</v>
      </c>
      <c r="J3518" s="7" t="s">
        <v>411</v>
      </c>
      <c r="K3518" s="7" t="n">
        <v>2</v>
      </c>
      <c r="L3518" s="7" t="n">
        <v>0</v>
      </c>
    </row>
    <row r="3519" spans="1:12">
      <c r="A3519" t="s">
        <v>4</v>
      </c>
      <c r="B3519" s="4" t="s">
        <v>5</v>
      </c>
    </row>
    <row r="3520" spans="1:12">
      <c r="A3520" t="n">
        <v>34263</v>
      </c>
      <c r="B3520" s="36" t="n">
        <v>28</v>
      </c>
    </row>
    <row r="3521" spans="1:12">
      <c r="A3521" t="s">
        <v>4</v>
      </c>
      <c r="B3521" s="4" t="s">
        <v>5</v>
      </c>
      <c r="C3521" s="4" t="s">
        <v>11</v>
      </c>
    </row>
    <row r="3522" spans="1:12">
      <c r="A3522" t="n">
        <v>34264</v>
      </c>
      <c r="B3522" s="48" t="n">
        <v>12</v>
      </c>
      <c r="C3522" s="7" t="n">
        <v>8</v>
      </c>
    </row>
    <row r="3523" spans="1:12">
      <c r="A3523" t="s">
        <v>4</v>
      </c>
      <c r="B3523" s="4" t="s">
        <v>5</v>
      </c>
      <c r="C3523" s="4" t="s">
        <v>15</v>
      </c>
    </row>
    <row r="3524" spans="1:12">
      <c r="A3524" t="n">
        <v>34267</v>
      </c>
      <c r="B3524" s="15" t="n">
        <v>3</v>
      </c>
      <c r="C3524" s="13" t="n">
        <f t="normal" ca="1">A3534</f>
        <v>0</v>
      </c>
    </row>
    <row r="3525" spans="1:12">
      <c r="A3525" t="s">
        <v>4</v>
      </c>
      <c r="B3525" s="4" t="s">
        <v>5</v>
      </c>
      <c r="C3525" s="4" t="s">
        <v>7</v>
      </c>
      <c r="D3525" s="4" t="s">
        <v>11</v>
      </c>
      <c r="E3525" s="4" t="s">
        <v>8</v>
      </c>
    </row>
    <row r="3526" spans="1:12">
      <c r="A3526" t="n">
        <v>34272</v>
      </c>
      <c r="B3526" s="43" t="n">
        <v>51</v>
      </c>
      <c r="C3526" s="7" t="n">
        <v>4</v>
      </c>
      <c r="D3526" s="7" t="n">
        <v>65534</v>
      </c>
      <c r="E3526" s="7" t="s">
        <v>125</v>
      </c>
    </row>
    <row r="3527" spans="1:12">
      <c r="A3527" t="s">
        <v>4</v>
      </c>
      <c r="B3527" s="4" t="s">
        <v>5</v>
      </c>
      <c r="C3527" s="4" t="s">
        <v>11</v>
      </c>
    </row>
    <row r="3528" spans="1:12">
      <c r="A3528" t="n">
        <v>34285</v>
      </c>
      <c r="B3528" s="24" t="n">
        <v>16</v>
      </c>
      <c r="C3528" s="7" t="n">
        <v>0</v>
      </c>
    </row>
    <row r="3529" spans="1:12">
      <c r="A3529" t="s">
        <v>4</v>
      </c>
      <c r="B3529" s="4" t="s">
        <v>5</v>
      </c>
      <c r="C3529" s="4" t="s">
        <v>11</v>
      </c>
      <c r="D3529" s="4" t="s">
        <v>110</v>
      </c>
      <c r="E3529" s="4" t="s">
        <v>7</v>
      </c>
      <c r="F3529" s="4" t="s">
        <v>7</v>
      </c>
      <c r="G3529" s="4" t="s">
        <v>110</v>
      </c>
      <c r="H3529" s="4" t="s">
        <v>7</v>
      </c>
      <c r="I3529" s="4" t="s">
        <v>7</v>
      </c>
    </row>
    <row r="3530" spans="1:12">
      <c r="A3530" t="n">
        <v>34288</v>
      </c>
      <c r="B3530" s="44" t="n">
        <v>26</v>
      </c>
      <c r="C3530" s="7" t="n">
        <v>65534</v>
      </c>
      <c r="D3530" s="7" t="s">
        <v>412</v>
      </c>
      <c r="E3530" s="7" t="n">
        <v>2</v>
      </c>
      <c r="F3530" s="7" t="n">
        <v>3</v>
      </c>
      <c r="G3530" s="7" t="s">
        <v>413</v>
      </c>
      <c r="H3530" s="7" t="n">
        <v>2</v>
      </c>
      <c r="I3530" s="7" t="n">
        <v>0</v>
      </c>
    </row>
    <row r="3531" spans="1:12">
      <c r="A3531" t="s">
        <v>4</v>
      </c>
      <c r="B3531" s="4" t="s">
        <v>5</v>
      </c>
    </row>
    <row r="3532" spans="1:12">
      <c r="A3532" t="n">
        <v>34444</v>
      </c>
      <c r="B3532" s="36" t="n">
        <v>28</v>
      </c>
    </row>
    <row r="3533" spans="1:12">
      <c r="A3533" t="s">
        <v>4</v>
      </c>
      <c r="B3533" s="4" t="s">
        <v>5</v>
      </c>
      <c r="C3533" s="4" t="s">
        <v>7</v>
      </c>
    </row>
    <row r="3534" spans="1:12">
      <c r="A3534" t="n">
        <v>34445</v>
      </c>
      <c r="B3534" s="33" t="n">
        <v>23</v>
      </c>
      <c r="C3534" s="7" t="n">
        <v>10</v>
      </c>
    </row>
    <row r="3535" spans="1:12">
      <c r="A3535" t="s">
        <v>4</v>
      </c>
      <c r="B3535" s="4" t="s">
        <v>5</v>
      </c>
      <c r="C3535" s="4" t="s">
        <v>7</v>
      </c>
      <c r="D3535" s="4" t="s">
        <v>8</v>
      </c>
    </row>
    <row r="3536" spans="1:12">
      <c r="A3536" t="n">
        <v>34447</v>
      </c>
      <c r="B3536" s="8" t="n">
        <v>2</v>
      </c>
      <c r="C3536" s="7" t="n">
        <v>10</v>
      </c>
      <c r="D3536" s="7" t="s">
        <v>112</v>
      </c>
    </row>
    <row r="3537" spans="1:9">
      <c r="A3537" t="s">
        <v>4</v>
      </c>
      <c r="B3537" s="4" t="s">
        <v>5</v>
      </c>
      <c r="C3537" s="4" t="s">
        <v>7</v>
      </c>
    </row>
    <row r="3538" spans="1:9">
      <c r="A3538" t="n">
        <v>34470</v>
      </c>
      <c r="B3538" s="11" t="n">
        <v>74</v>
      </c>
      <c r="C3538" s="7" t="n">
        <v>46</v>
      </c>
    </row>
    <row r="3539" spans="1:9">
      <c r="A3539" t="s">
        <v>4</v>
      </c>
      <c r="B3539" s="4" t="s">
        <v>5</v>
      </c>
      <c r="C3539" s="4" t="s">
        <v>7</v>
      </c>
    </row>
    <row r="3540" spans="1:9">
      <c r="A3540" t="n">
        <v>34472</v>
      </c>
      <c r="B3540" s="11" t="n">
        <v>74</v>
      </c>
      <c r="C3540" s="7" t="n">
        <v>54</v>
      </c>
    </row>
    <row r="3541" spans="1:9">
      <c r="A3541" t="s">
        <v>4</v>
      </c>
      <c r="B3541" s="4" t="s">
        <v>5</v>
      </c>
    </row>
    <row r="3542" spans="1:9">
      <c r="A3542" t="n">
        <v>34474</v>
      </c>
      <c r="B3542" s="5" t="n">
        <v>1</v>
      </c>
    </row>
    <row r="3543" spans="1:9" s="3" customFormat="1" customHeight="0">
      <c r="A3543" s="3" t="s">
        <v>2</v>
      </c>
      <c r="B3543" s="3" t="s">
        <v>414</v>
      </c>
    </row>
    <row r="3544" spans="1:9">
      <c r="A3544" t="s">
        <v>4</v>
      </c>
      <c r="B3544" s="4" t="s">
        <v>5</v>
      </c>
      <c r="C3544" s="4" t="s">
        <v>7</v>
      </c>
      <c r="D3544" s="4" t="s">
        <v>11</v>
      </c>
      <c r="E3544" s="4" t="s">
        <v>7</v>
      </c>
      <c r="F3544" s="4" t="s">
        <v>7</v>
      </c>
      <c r="G3544" s="4" t="s">
        <v>7</v>
      </c>
      <c r="H3544" s="4" t="s">
        <v>11</v>
      </c>
      <c r="I3544" s="4" t="s">
        <v>15</v>
      </c>
      <c r="J3544" s="4" t="s">
        <v>11</v>
      </c>
      <c r="K3544" s="4" t="s">
        <v>15</v>
      </c>
      <c r="L3544" s="4" t="s">
        <v>15</v>
      </c>
    </row>
    <row r="3545" spans="1:9">
      <c r="A3545" t="n">
        <v>34476</v>
      </c>
      <c r="B3545" s="41" t="n">
        <v>6</v>
      </c>
      <c r="C3545" s="7" t="n">
        <v>33</v>
      </c>
      <c r="D3545" s="7" t="n">
        <v>65534</v>
      </c>
      <c r="E3545" s="7" t="n">
        <v>9</v>
      </c>
      <c r="F3545" s="7" t="n">
        <v>1</v>
      </c>
      <c r="G3545" s="7" t="n">
        <v>2</v>
      </c>
      <c r="H3545" s="7" t="n">
        <v>2</v>
      </c>
      <c r="I3545" s="13" t="n">
        <f t="normal" ca="1">A3547</f>
        <v>0</v>
      </c>
      <c r="J3545" s="7" t="n">
        <v>100</v>
      </c>
      <c r="K3545" s="13" t="n">
        <f t="normal" ca="1">A3559</f>
        <v>0</v>
      </c>
      <c r="L3545" s="13" t="n">
        <f t="normal" ca="1">A3565</f>
        <v>0</v>
      </c>
    </row>
    <row r="3546" spans="1:9">
      <c r="A3546" t="s">
        <v>4</v>
      </c>
      <c r="B3546" s="4" t="s">
        <v>5</v>
      </c>
      <c r="C3546" s="4" t="s">
        <v>7</v>
      </c>
      <c r="D3546" s="4" t="s">
        <v>11</v>
      </c>
      <c r="E3546" s="4" t="s">
        <v>7</v>
      </c>
      <c r="F3546" s="4" t="s">
        <v>7</v>
      </c>
      <c r="G3546" s="4" t="s">
        <v>15</v>
      </c>
    </row>
    <row r="3547" spans="1:9">
      <c r="A3547" t="n">
        <v>34499</v>
      </c>
      <c r="B3547" s="12" t="n">
        <v>5</v>
      </c>
      <c r="C3547" s="7" t="n">
        <v>30</v>
      </c>
      <c r="D3547" s="7" t="n">
        <v>8619</v>
      </c>
      <c r="E3547" s="7" t="n">
        <v>8</v>
      </c>
      <c r="F3547" s="7" t="n">
        <v>1</v>
      </c>
      <c r="G3547" s="13" t="n">
        <f t="normal" ca="1">A3555</f>
        <v>0</v>
      </c>
    </row>
    <row r="3548" spans="1:9">
      <c r="A3548" t="s">
        <v>4</v>
      </c>
      <c r="B3548" s="4" t="s">
        <v>5</v>
      </c>
      <c r="C3548" s="4" t="s">
        <v>11</v>
      </c>
      <c r="D3548" s="4" t="s">
        <v>13</v>
      </c>
      <c r="E3548" s="4" t="s">
        <v>13</v>
      </c>
      <c r="F3548" s="4" t="s">
        <v>13</v>
      </c>
      <c r="G3548" s="4" t="s">
        <v>13</v>
      </c>
    </row>
    <row r="3549" spans="1:9">
      <c r="A3549" t="n">
        <v>34509</v>
      </c>
      <c r="B3549" s="42" t="n">
        <v>46</v>
      </c>
      <c r="C3549" s="7" t="n">
        <v>65534</v>
      </c>
      <c r="D3549" s="7" t="n">
        <v>-258.489990234375</v>
      </c>
      <c r="E3549" s="7" t="n">
        <v>93.1600036621094</v>
      </c>
      <c r="F3549" s="7" t="n">
        <v>338.130004882813</v>
      </c>
      <c r="G3549" s="7" t="n">
        <v>19.1000003814697</v>
      </c>
    </row>
    <row r="3550" spans="1:9">
      <c r="A3550" t="s">
        <v>4</v>
      </c>
      <c r="B3550" s="4" t="s">
        <v>5</v>
      </c>
      <c r="C3550" s="4" t="s">
        <v>7</v>
      </c>
      <c r="D3550" s="4" t="s">
        <v>11</v>
      </c>
      <c r="E3550" s="4" t="s">
        <v>14</v>
      </c>
    </row>
    <row r="3551" spans="1:9">
      <c r="A3551" t="n">
        <v>34528</v>
      </c>
      <c r="B3551" s="11" t="n">
        <v>74</v>
      </c>
      <c r="C3551" s="7" t="n">
        <v>33</v>
      </c>
      <c r="D3551" s="7" t="n">
        <v>65534</v>
      </c>
      <c r="E3551" s="7" t="n">
        <v>1114636288</v>
      </c>
    </row>
    <row r="3552" spans="1:9">
      <c r="A3552" t="s">
        <v>4</v>
      </c>
      <c r="B3552" s="4" t="s">
        <v>5</v>
      </c>
      <c r="C3552" s="4" t="s">
        <v>15</v>
      </c>
    </row>
    <row r="3553" spans="1:12">
      <c r="A3553" t="n">
        <v>34536</v>
      </c>
      <c r="B3553" s="15" t="n">
        <v>3</v>
      </c>
      <c r="C3553" s="13" t="n">
        <f t="normal" ca="1">A3557</f>
        <v>0</v>
      </c>
    </row>
    <row r="3554" spans="1:12">
      <c r="A3554" t="s">
        <v>4</v>
      </c>
      <c r="B3554" s="4" t="s">
        <v>5</v>
      </c>
      <c r="C3554" s="4" t="s">
        <v>11</v>
      </c>
      <c r="D3554" s="4" t="s">
        <v>14</v>
      </c>
    </row>
    <row r="3555" spans="1:12">
      <c r="A3555" t="n">
        <v>34541</v>
      </c>
      <c r="B3555" s="49" t="n">
        <v>43</v>
      </c>
      <c r="C3555" s="7" t="n">
        <v>65534</v>
      </c>
      <c r="D3555" s="7" t="n">
        <v>1</v>
      </c>
    </row>
    <row r="3556" spans="1:12">
      <c r="A3556" t="s">
        <v>4</v>
      </c>
      <c r="B3556" s="4" t="s">
        <v>5</v>
      </c>
      <c r="C3556" s="4" t="s">
        <v>15</v>
      </c>
    </row>
    <row r="3557" spans="1:12">
      <c r="A3557" t="n">
        <v>34548</v>
      </c>
      <c r="B3557" s="15" t="n">
        <v>3</v>
      </c>
      <c r="C3557" s="13" t="n">
        <f t="normal" ca="1">A3565</f>
        <v>0</v>
      </c>
    </row>
    <row r="3558" spans="1:12">
      <c r="A3558" t="s">
        <v>4</v>
      </c>
      <c r="B3558" s="4" t="s">
        <v>5</v>
      </c>
      <c r="C3558" s="4" t="s">
        <v>11</v>
      </c>
      <c r="D3558" s="4" t="s">
        <v>13</v>
      </c>
      <c r="E3558" s="4" t="s">
        <v>13</v>
      </c>
      <c r="F3558" s="4" t="s">
        <v>13</v>
      </c>
      <c r="G3558" s="4" t="s">
        <v>13</v>
      </c>
    </row>
    <row r="3559" spans="1:12">
      <c r="A3559" t="n">
        <v>34553</v>
      </c>
      <c r="B3559" s="42" t="n">
        <v>46</v>
      </c>
      <c r="C3559" s="7" t="n">
        <v>65534</v>
      </c>
      <c r="D3559" s="7" t="n">
        <v>-257.359985351563</v>
      </c>
      <c r="E3559" s="7" t="n">
        <v>93.1600036621094</v>
      </c>
      <c r="F3559" s="7" t="n">
        <v>332.779998779297</v>
      </c>
      <c r="G3559" s="7" t="n">
        <v>90.6999969482422</v>
      </c>
    </row>
    <row r="3560" spans="1:12">
      <c r="A3560" t="s">
        <v>4</v>
      </c>
      <c r="B3560" s="4" t="s">
        <v>5</v>
      </c>
      <c r="C3560" s="4" t="s">
        <v>7</v>
      </c>
      <c r="D3560" s="4" t="s">
        <v>11</v>
      </c>
      <c r="E3560" s="4" t="s">
        <v>14</v>
      </c>
    </row>
    <row r="3561" spans="1:12">
      <c r="A3561" t="n">
        <v>34572</v>
      </c>
      <c r="B3561" s="11" t="n">
        <v>74</v>
      </c>
      <c r="C3561" s="7" t="n">
        <v>33</v>
      </c>
      <c r="D3561" s="7" t="n">
        <v>65534</v>
      </c>
      <c r="E3561" s="7" t="n">
        <v>1114636288</v>
      </c>
    </row>
    <row r="3562" spans="1:12">
      <c r="A3562" t="s">
        <v>4</v>
      </c>
      <c r="B3562" s="4" t="s">
        <v>5</v>
      </c>
      <c r="C3562" s="4" t="s">
        <v>15</v>
      </c>
    </row>
    <row r="3563" spans="1:12">
      <c r="A3563" t="n">
        <v>34580</v>
      </c>
      <c r="B3563" s="15" t="n">
        <v>3</v>
      </c>
      <c r="C3563" s="13" t="n">
        <f t="normal" ca="1">A3565</f>
        <v>0</v>
      </c>
    </row>
    <row r="3564" spans="1:12">
      <c r="A3564" t="s">
        <v>4</v>
      </c>
      <c r="B3564" s="4" t="s">
        <v>5</v>
      </c>
      <c r="C3564" s="4" t="s">
        <v>8</v>
      </c>
      <c r="D3564" s="4" t="s">
        <v>7</v>
      </c>
      <c r="E3564" s="4" t="s">
        <v>11</v>
      </c>
      <c r="F3564" s="4" t="s">
        <v>13</v>
      </c>
      <c r="G3564" s="4" t="s">
        <v>13</v>
      </c>
      <c r="H3564" s="4" t="s">
        <v>13</v>
      </c>
      <c r="I3564" s="4" t="s">
        <v>13</v>
      </c>
      <c r="J3564" s="4" t="s">
        <v>13</v>
      </c>
      <c r="K3564" s="4" t="s">
        <v>13</v>
      </c>
      <c r="L3564" s="4" t="s">
        <v>13</v>
      </c>
      <c r="M3564" s="4" t="s">
        <v>11</v>
      </c>
    </row>
    <row r="3565" spans="1:12">
      <c r="A3565" t="n">
        <v>34585</v>
      </c>
      <c r="B3565" s="65" t="n">
        <v>87</v>
      </c>
      <c r="C3565" s="7" t="s">
        <v>415</v>
      </c>
      <c r="D3565" s="7" t="n">
        <v>5</v>
      </c>
      <c r="E3565" s="7" t="n">
        <v>5336</v>
      </c>
      <c r="F3565" s="7" t="n">
        <v>1.5</v>
      </c>
      <c r="G3565" s="7" t="n">
        <v>0</v>
      </c>
      <c r="H3565" s="7" t="n">
        <v>0</v>
      </c>
      <c r="I3565" s="7" t="n">
        <v>0.5</v>
      </c>
      <c r="J3565" s="7" t="n">
        <v>0</v>
      </c>
      <c r="K3565" s="7" t="n">
        <v>0</v>
      </c>
      <c r="L3565" s="7" t="n">
        <v>0</v>
      </c>
      <c r="M3565" s="7" t="n">
        <v>7</v>
      </c>
    </row>
    <row r="3566" spans="1:12">
      <c r="A3566" t="s">
        <v>4</v>
      </c>
      <c r="B3566" s="4" t="s">
        <v>5</v>
      </c>
    </row>
    <row r="3567" spans="1:12">
      <c r="A3567" t="n">
        <v>34633</v>
      </c>
      <c r="B3567" s="5" t="n">
        <v>1</v>
      </c>
    </row>
    <row r="3568" spans="1:12" s="3" customFormat="1" customHeight="0">
      <c r="A3568" s="3" t="s">
        <v>2</v>
      </c>
      <c r="B3568" s="3" t="s">
        <v>416</v>
      </c>
    </row>
    <row r="3569" spans="1:13">
      <c r="A3569" t="s">
        <v>4</v>
      </c>
      <c r="B3569" s="4" t="s">
        <v>5</v>
      </c>
      <c r="C3569" s="4" t="s">
        <v>11</v>
      </c>
      <c r="D3569" s="4" t="s">
        <v>7</v>
      </c>
      <c r="E3569" s="4" t="s">
        <v>7</v>
      </c>
      <c r="F3569" s="4" t="s">
        <v>8</v>
      </c>
    </row>
    <row r="3570" spans="1:13">
      <c r="A3570" t="n">
        <v>34636</v>
      </c>
      <c r="B3570" s="17" t="n">
        <v>20</v>
      </c>
      <c r="C3570" s="7" t="n">
        <v>65534</v>
      </c>
      <c r="D3570" s="7" t="n">
        <v>3</v>
      </c>
      <c r="E3570" s="7" t="n">
        <v>10</v>
      </c>
      <c r="F3570" s="7" t="s">
        <v>124</v>
      </c>
    </row>
    <row r="3571" spans="1:13">
      <c r="A3571" t="s">
        <v>4</v>
      </c>
      <c r="B3571" s="4" t="s">
        <v>5</v>
      </c>
      <c r="C3571" s="4" t="s">
        <v>11</v>
      </c>
    </row>
    <row r="3572" spans="1:13">
      <c r="A3572" t="n">
        <v>34657</v>
      </c>
      <c r="B3572" s="24" t="n">
        <v>16</v>
      </c>
      <c r="C3572" s="7" t="n">
        <v>0</v>
      </c>
    </row>
    <row r="3573" spans="1:13">
      <c r="A3573" t="s">
        <v>4</v>
      </c>
      <c r="B3573" s="4" t="s">
        <v>5</v>
      </c>
      <c r="C3573" s="4" t="s">
        <v>7</v>
      </c>
      <c r="D3573" s="4" t="s">
        <v>14</v>
      </c>
    </row>
    <row r="3574" spans="1:13">
      <c r="A3574" t="n">
        <v>34660</v>
      </c>
      <c r="B3574" s="11" t="n">
        <v>74</v>
      </c>
      <c r="C3574" s="7" t="n">
        <v>48</v>
      </c>
      <c r="D3574" s="7" t="n">
        <v>1088</v>
      </c>
    </row>
    <row r="3575" spans="1:13">
      <c r="A3575" t="s">
        <v>4</v>
      </c>
      <c r="B3575" s="4" t="s">
        <v>5</v>
      </c>
      <c r="C3575" s="4" t="s">
        <v>7</v>
      </c>
      <c r="D3575" s="4" t="s">
        <v>11</v>
      </c>
    </row>
    <row r="3576" spans="1:13">
      <c r="A3576" t="n">
        <v>34666</v>
      </c>
      <c r="B3576" s="30" t="n">
        <v>22</v>
      </c>
      <c r="C3576" s="7" t="n">
        <v>10</v>
      </c>
      <c r="D3576" s="7" t="n">
        <v>0</v>
      </c>
    </row>
    <row r="3577" spans="1:13">
      <c r="A3577" t="s">
        <v>4</v>
      </c>
      <c r="B3577" s="4" t="s">
        <v>5</v>
      </c>
      <c r="C3577" s="4" t="s">
        <v>7</v>
      </c>
      <c r="D3577" s="4" t="s">
        <v>11</v>
      </c>
      <c r="E3577" s="4" t="s">
        <v>13</v>
      </c>
      <c r="F3577" s="4" t="s">
        <v>11</v>
      </c>
      <c r="G3577" s="4" t="s">
        <v>14</v>
      </c>
      <c r="H3577" s="4" t="s">
        <v>14</v>
      </c>
      <c r="I3577" s="4" t="s">
        <v>11</v>
      </c>
      <c r="J3577" s="4" t="s">
        <v>11</v>
      </c>
      <c r="K3577" s="4" t="s">
        <v>14</v>
      </c>
      <c r="L3577" s="4" t="s">
        <v>14</v>
      </c>
      <c r="M3577" s="4" t="s">
        <v>14</v>
      </c>
      <c r="N3577" s="4" t="s">
        <v>14</v>
      </c>
      <c r="O3577" s="4" t="s">
        <v>8</v>
      </c>
    </row>
    <row r="3578" spans="1:13">
      <c r="A3578" t="n">
        <v>34670</v>
      </c>
      <c r="B3578" s="16" t="n">
        <v>50</v>
      </c>
      <c r="C3578" s="7" t="n">
        <v>0</v>
      </c>
      <c r="D3578" s="7" t="n">
        <v>10000</v>
      </c>
      <c r="E3578" s="7" t="n">
        <v>1</v>
      </c>
      <c r="F3578" s="7" t="n">
        <v>0</v>
      </c>
      <c r="G3578" s="7" t="n">
        <v>0</v>
      </c>
      <c r="H3578" s="7" t="n">
        <v>0</v>
      </c>
      <c r="I3578" s="7" t="n">
        <v>0</v>
      </c>
      <c r="J3578" s="7" t="n">
        <v>65533</v>
      </c>
      <c r="K3578" s="7" t="n">
        <v>0</v>
      </c>
      <c r="L3578" s="7" t="n">
        <v>0</v>
      </c>
      <c r="M3578" s="7" t="n">
        <v>0</v>
      </c>
      <c r="N3578" s="7" t="n">
        <v>0</v>
      </c>
      <c r="O3578" s="7" t="s">
        <v>18</v>
      </c>
    </row>
    <row r="3579" spans="1:13">
      <c r="A3579" t="s">
        <v>4</v>
      </c>
      <c r="B3579" s="4" t="s">
        <v>5</v>
      </c>
      <c r="C3579" s="4" t="s">
        <v>11</v>
      </c>
    </row>
    <row r="3580" spans="1:13">
      <c r="A3580" t="n">
        <v>34709</v>
      </c>
      <c r="B3580" s="24" t="n">
        <v>16</v>
      </c>
      <c r="C3580" s="7" t="n">
        <v>700</v>
      </c>
    </row>
    <row r="3581" spans="1:13">
      <c r="A3581" t="s">
        <v>4</v>
      </c>
      <c r="B3581" s="4" t="s">
        <v>5</v>
      </c>
      <c r="C3581" s="4" t="s">
        <v>7</v>
      </c>
    </row>
    <row r="3582" spans="1:13">
      <c r="A3582" t="n">
        <v>34712</v>
      </c>
      <c r="B3582" s="33" t="n">
        <v>23</v>
      </c>
      <c r="C3582" s="7" t="n">
        <v>10</v>
      </c>
    </row>
    <row r="3583" spans="1:13">
      <c r="A3583" t="s">
        <v>4</v>
      </c>
      <c r="B3583" s="4" t="s">
        <v>5</v>
      </c>
      <c r="C3583" s="4" t="s">
        <v>7</v>
      </c>
      <c r="D3583" s="4" t="s">
        <v>8</v>
      </c>
    </row>
    <row r="3584" spans="1:13">
      <c r="A3584" t="n">
        <v>34714</v>
      </c>
      <c r="B3584" s="8" t="n">
        <v>2</v>
      </c>
      <c r="C3584" s="7" t="n">
        <v>10</v>
      </c>
      <c r="D3584" s="7" t="s">
        <v>112</v>
      </c>
    </row>
    <row r="3585" spans="1:15">
      <c r="A3585" t="s">
        <v>4</v>
      </c>
      <c r="B3585" s="4" t="s">
        <v>5</v>
      </c>
      <c r="C3585" s="4" t="s">
        <v>7</v>
      </c>
    </row>
    <row r="3586" spans="1:15">
      <c r="A3586" t="n">
        <v>34737</v>
      </c>
      <c r="B3586" s="11" t="n">
        <v>74</v>
      </c>
      <c r="C3586" s="7" t="n">
        <v>46</v>
      </c>
    </row>
    <row r="3587" spans="1:15">
      <c r="A3587" t="s">
        <v>4</v>
      </c>
      <c r="B3587" s="4" t="s">
        <v>5</v>
      </c>
      <c r="C3587" s="4" t="s">
        <v>7</v>
      </c>
    </row>
    <row r="3588" spans="1:15">
      <c r="A3588" t="n">
        <v>34739</v>
      </c>
      <c r="B3588" s="11" t="n">
        <v>74</v>
      </c>
      <c r="C3588" s="7" t="n">
        <v>54</v>
      </c>
    </row>
    <row r="3589" spans="1:15">
      <c r="A3589" t="s">
        <v>4</v>
      </c>
      <c r="B3589" s="4" t="s">
        <v>5</v>
      </c>
    </row>
    <row r="3590" spans="1:15">
      <c r="A3590" t="n">
        <v>34741</v>
      </c>
      <c r="B3590" s="5" t="n">
        <v>1</v>
      </c>
    </row>
    <row r="3591" spans="1:15" s="3" customFormat="1" customHeight="0">
      <c r="A3591" s="3" t="s">
        <v>2</v>
      </c>
      <c r="B3591" s="3" t="s">
        <v>417</v>
      </c>
    </row>
    <row r="3592" spans="1:15">
      <c r="A3592" t="s">
        <v>4</v>
      </c>
      <c r="B3592" s="4" t="s">
        <v>5</v>
      </c>
      <c r="C3592" s="4" t="s">
        <v>7</v>
      </c>
      <c r="D3592" s="4" t="s">
        <v>11</v>
      </c>
      <c r="E3592" s="4" t="s">
        <v>7</v>
      </c>
      <c r="F3592" s="4" t="s">
        <v>7</v>
      </c>
      <c r="G3592" s="4" t="s">
        <v>7</v>
      </c>
      <c r="H3592" s="4" t="s">
        <v>11</v>
      </c>
      <c r="I3592" s="4" t="s">
        <v>15</v>
      </c>
      <c r="J3592" s="4" t="s">
        <v>15</v>
      </c>
    </row>
    <row r="3593" spans="1:15">
      <c r="A3593" t="n">
        <v>34744</v>
      </c>
      <c r="B3593" s="41" t="n">
        <v>6</v>
      </c>
      <c r="C3593" s="7" t="n">
        <v>33</v>
      </c>
      <c r="D3593" s="7" t="n">
        <v>65534</v>
      </c>
      <c r="E3593" s="7" t="n">
        <v>9</v>
      </c>
      <c r="F3593" s="7" t="n">
        <v>1</v>
      </c>
      <c r="G3593" s="7" t="n">
        <v>1</v>
      </c>
      <c r="H3593" s="7" t="n">
        <v>100</v>
      </c>
      <c r="I3593" s="13" t="n">
        <f t="normal" ca="1">A3595</f>
        <v>0</v>
      </c>
      <c r="J3593" s="13" t="n">
        <f t="normal" ca="1">A3601</f>
        <v>0</v>
      </c>
    </row>
    <row r="3594" spans="1:15">
      <c r="A3594" t="s">
        <v>4</v>
      </c>
      <c r="B3594" s="4" t="s">
        <v>5</v>
      </c>
      <c r="C3594" s="4" t="s">
        <v>11</v>
      </c>
      <c r="D3594" s="4" t="s">
        <v>13</v>
      </c>
      <c r="E3594" s="4" t="s">
        <v>13</v>
      </c>
      <c r="F3594" s="4" t="s">
        <v>13</v>
      </c>
      <c r="G3594" s="4" t="s">
        <v>13</v>
      </c>
    </row>
    <row r="3595" spans="1:15">
      <c r="A3595" t="n">
        <v>34761</v>
      </c>
      <c r="B3595" s="42" t="n">
        <v>46</v>
      </c>
      <c r="C3595" s="7" t="n">
        <v>65534</v>
      </c>
      <c r="D3595" s="7" t="n">
        <v>-231.979995727539</v>
      </c>
      <c r="E3595" s="7" t="n">
        <v>93.1600036621094</v>
      </c>
      <c r="F3595" s="7" t="n">
        <v>374.480010986328</v>
      </c>
      <c r="G3595" s="7" t="n">
        <v>17.7999992370605</v>
      </c>
    </row>
    <row r="3596" spans="1:15">
      <c r="A3596" t="s">
        <v>4</v>
      </c>
      <c r="B3596" s="4" t="s">
        <v>5</v>
      </c>
      <c r="C3596" s="4" t="s">
        <v>7</v>
      </c>
      <c r="D3596" s="4" t="s">
        <v>11</v>
      </c>
      <c r="E3596" s="4" t="s">
        <v>14</v>
      </c>
    </row>
    <row r="3597" spans="1:15">
      <c r="A3597" t="n">
        <v>34780</v>
      </c>
      <c r="B3597" s="11" t="n">
        <v>74</v>
      </c>
      <c r="C3597" s="7" t="n">
        <v>33</v>
      </c>
      <c r="D3597" s="7" t="n">
        <v>65534</v>
      </c>
      <c r="E3597" s="7" t="n">
        <v>1114636288</v>
      </c>
    </row>
    <row r="3598" spans="1:15">
      <c r="A3598" t="s">
        <v>4</v>
      </c>
      <c r="B3598" s="4" t="s">
        <v>5</v>
      </c>
      <c r="C3598" s="4" t="s">
        <v>15</v>
      </c>
    </row>
    <row r="3599" spans="1:15">
      <c r="A3599" t="n">
        <v>34788</v>
      </c>
      <c r="B3599" s="15" t="n">
        <v>3</v>
      </c>
      <c r="C3599" s="13" t="n">
        <f t="normal" ca="1">A3601</f>
        <v>0</v>
      </c>
    </row>
    <row r="3600" spans="1:15">
      <c r="A3600" t="s">
        <v>4</v>
      </c>
      <c r="B3600" s="4" t="s">
        <v>5</v>
      </c>
      <c r="C3600" s="4" t="s">
        <v>8</v>
      </c>
      <c r="D3600" s="4" t="s">
        <v>7</v>
      </c>
      <c r="E3600" s="4" t="s">
        <v>11</v>
      </c>
      <c r="F3600" s="4" t="s">
        <v>13</v>
      </c>
      <c r="G3600" s="4" t="s">
        <v>13</v>
      </c>
      <c r="H3600" s="4" t="s">
        <v>13</v>
      </c>
      <c r="I3600" s="4" t="s">
        <v>13</v>
      </c>
      <c r="J3600" s="4" t="s">
        <v>13</v>
      </c>
      <c r="K3600" s="4" t="s">
        <v>13</v>
      </c>
      <c r="L3600" s="4" t="s">
        <v>13</v>
      </c>
      <c r="M3600" s="4" t="s">
        <v>11</v>
      </c>
    </row>
    <row r="3601" spans="1:13">
      <c r="A3601" t="n">
        <v>34793</v>
      </c>
      <c r="B3601" s="65" t="n">
        <v>87</v>
      </c>
      <c r="C3601" s="7" t="s">
        <v>418</v>
      </c>
      <c r="D3601" s="7" t="n">
        <v>5</v>
      </c>
      <c r="E3601" s="7" t="n">
        <v>5337</v>
      </c>
      <c r="F3601" s="7" t="n">
        <v>1.5</v>
      </c>
      <c r="G3601" s="7" t="n">
        <v>0</v>
      </c>
      <c r="H3601" s="7" t="n">
        <v>0</v>
      </c>
      <c r="I3601" s="7" t="n">
        <v>0.5</v>
      </c>
      <c r="J3601" s="7" t="n">
        <v>0</v>
      </c>
      <c r="K3601" s="7" t="n">
        <v>0</v>
      </c>
      <c r="L3601" s="7" t="n">
        <v>0</v>
      </c>
      <c r="M3601" s="7" t="n">
        <v>7</v>
      </c>
    </row>
    <row r="3602" spans="1:13">
      <c r="A3602" t="s">
        <v>4</v>
      </c>
      <c r="B3602" s="4" t="s">
        <v>5</v>
      </c>
    </row>
    <row r="3603" spans="1:13">
      <c r="A3603" t="n">
        <v>34842</v>
      </c>
      <c r="B3603" s="5" t="n">
        <v>1</v>
      </c>
    </row>
    <row r="3604" spans="1:13" s="3" customFormat="1" customHeight="0">
      <c r="A3604" s="3" t="s">
        <v>2</v>
      </c>
      <c r="B3604" s="3" t="s">
        <v>419</v>
      </c>
    </row>
    <row r="3605" spans="1:13">
      <c r="A3605" t="s">
        <v>4</v>
      </c>
      <c r="B3605" s="4" t="s">
        <v>5</v>
      </c>
      <c r="C3605" s="4" t="s">
        <v>11</v>
      </c>
      <c r="D3605" s="4" t="s">
        <v>7</v>
      </c>
      <c r="E3605" s="4" t="s">
        <v>7</v>
      </c>
      <c r="F3605" s="4" t="s">
        <v>8</v>
      </c>
    </row>
    <row r="3606" spans="1:13">
      <c r="A3606" t="n">
        <v>34844</v>
      </c>
      <c r="B3606" s="17" t="n">
        <v>20</v>
      </c>
      <c r="C3606" s="7" t="n">
        <v>65534</v>
      </c>
      <c r="D3606" s="7" t="n">
        <v>3</v>
      </c>
      <c r="E3606" s="7" t="n">
        <v>10</v>
      </c>
      <c r="F3606" s="7" t="s">
        <v>124</v>
      </c>
    </row>
    <row r="3607" spans="1:13">
      <c r="A3607" t="s">
        <v>4</v>
      </c>
      <c r="B3607" s="4" t="s">
        <v>5</v>
      </c>
      <c r="C3607" s="4" t="s">
        <v>11</v>
      </c>
    </row>
    <row r="3608" spans="1:13">
      <c r="A3608" t="n">
        <v>34865</v>
      </c>
      <c r="B3608" s="24" t="n">
        <v>16</v>
      </c>
      <c r="C3608" s="7" t="n">
        <v>0</v>
      </c>
    </row>
    <row r="3609" spans="1:13">
      <c r="A3609" t="s">
        <v>4</v>
      </c>
      <c r="B3609" s="4" t="s">
        <v>5</v>
      </c>
      <c r="C3609" s="4" t="s">
        <v>7</v>
      </c>
      <c r="D3609" s="4" t="s">
        <v>14</v>
      </c>
    </row>
    <row r="3610" spans="1:13">
      <c r="A3610" t="n">
        <v>34868</v>
      </c>
      <c r="B3610" s="11" t="n">
        <v>74</v>
      </c>
      <c r="C3610" s="7" t="n">
        <v>48</v>
      </c>
      <c r="D3610" s="7" t="n">
        <v>1088</v>
      </c>
    </row>
    <row r="3611" spans="1:13">
      <c r="A3611" t="s">
        <v>4</v>
      </c>
      <c r="B3611" s="4" t="s">
        <v>5</v>
      </c>
      <c r="C3611" s="4" t="s">
        <v>7</v>
      </c>
      <c r="D3611" s="4" t="s">
        <v>11</v>
      </c>
    </row>
    <row r="3612" spans="1:13">
      <c r="A3612" t="n">
        <v>34874</v>
      </c>
      <c r="B3612" s="30" t="n">
        <v>22</v>
      </c>
      <c r="C3612" s="7" t="n">
        <v>10</v>
      </c>
      <c r="D3612" s="7" t="n">
        <v>0</v>
      </c>
    </row>
    <row r="3613" spans="1:13">
      <c r="A3613" t="s">
        <v>4</v>
      </c>
      <c r="B3613" s="4" t="s">
        <v>5</v>
      </c>
      <c r="C3613" s="4" t="s">
        <v>7</v>
      </c>
      <c r="D3613" s="4" t="s">
        <v>11</v>
      </c>
      <c r="E3613" s="4" t="s">
        <v>13</v>
      </c>
      <c r="F3613" s="4" t="s">
        <v>11</v>
      </c>
      <c r="G3613" s="4" t="s">
        <v>14</v>
      </c>
      <c r="H3613" s="4" t="s">
        <v>14</v>
      </c>
      <c r="I3613" s="4" t="s">
        <v>11</v>
      </c>
      <c r="J3613" s="4" t="s">
        <v>11</v>
      </c>
      <c r="K3613" s="4" t="s">
        <v>14</v>
      </c>
      <c r="L3613" s="4" t="s">
        <v>14</v>
      </c>
      <c r="M3613" s="4" t="s">
        <v>14</v>
      </c>
      <c r="N3613" s="4" t="s">
        <v>14</v>
      </c>
      <c r="O3613" s="4" t="s">
        <v>8</v>
      </c>
    </row>
    <row r="3614" spans="1:13">
      <c r="A3614" t="n">
        <v>34878</v>
      </c>
      <c r="B3614" s="16" t="n">
        <v>50</v>
      </c>
      <c r="C3614" s="7" t="n">
        <v>0</v>
      </c>
      <c r="D3614" s="7" t="n">
        <v>10000</v>
      </c>
      <c r="E3614" s="7" t="n">
        <v>1</v>
      </c>
      <c r="F3614" s="7" t="n">
        <v>0</v>
      </c>
      <c r="G3614" s="7" t="n">
        <v>0</v>
      </c>
      <c r="H3614" s="7" t="n">
        <v>0</v>
      </c>
      <c r="I3614" s="7" t="n">
        <v>0</v>
      </c>
      <c r="J3614" s="7" t="n">
        <v>65533</v>
      </c>
      <c r="K3614" s="7" t="n">
        <v>0</v>
      </c>
      <c r="L3614" s="7" t="n">
        <v>0</v>
      </c>
      <c r="M3614" s="7" t="n">
        <v>0</v>
      </c>
      <c r="N3614" s="7" t="n">
        <v>0</v>
      </c>
      <c r="O3614" s="7" t="s">
        <v>18</v>
      </c>
    </row>
    <row r="3615" spans="1:13">
      <c r="A3615" t="s">
        <v>4</v>
      </c>
      <c r="B3615" s="4" t="s">
        <v>5</v>
      </c>
      <c r="C3615" s="4" t="s">
        <v>11</v>
      </c>
    </row>
    <row r="3616" spans="1:13">
      <c r="A3616" t="n">
        <v>34917</v>
      </c>
      <c r="B3616" s="24" t="n">
        <v>16</v>
      </c>
      <c r="C3616" s="7" t="n">
        <v>700</v>
      </c>
    </row>
    <row r="3617" spans="1:15">
      <c r="A3617" t="s">
        <v>4</v>
      </c>
      <c r="B3617" s="4" t="s">
        <v>5</v>
      </c>
      <c r="C3617" s="4" t="s">
        <v>7</v>
      </c>
    </row>
    <row r="3618" spans="1:15">
      <c r="A3618" t="n">
        <v>34920</v>
      </c>
      <c r="B3618" s="33" t="n">
        <v>23</v>
      </c>
      <c r="C3618" s="7" t="n">
        <v>10</v>
      </c>
    </row>
    <row r="3619" spans="1:15">
      <c r="A3619" t="s">
        <v>4</v>
      </c>
      <c r="B3619" s="4" t="s">
        <v>5</v>
      </c>
      <c r="C3619" s="4" t="s">
        <v>7</v>
      </c>
      <c r="D3619" s="4" t="s">
        <v>8</v>
      </c>
    </row>
    <row r="3620" spans="1:15">
      <c r="A3620" t="n">
        <v>34922</v>
      </c>
      <c r="B3620" s="8" t="n">
        <v>2</v>
      </c>
      <c r="C3620" s="7" t="n">
        <v>10</v>
      </c>
      <c r="D3620" s="7" t="s">
        <v>112</v>
      </c>
    </row>
    <row r="3621" spans="1:15">
      <c r="A3621" t="s">
        <v>4</v>
      </c>
      <c r="B3621" s="4" t="s">
        <v>5</v>
      </c>
      <c r="C3621" s="4" t="s">
        <v>7</v>
      </c>
    </row>
    <row r="3622" spans="1:15">
      <c r="A3622" t="n">
        <v>34945</v>
      </c>
      <c r="B3622" s="11" t="n">
        <v>74</v>
      </c>
      <c r="C3622" s="7" t="n">
        <v>46</v>
      </c>
    </row>
    <row r="3623" spans="1:15">
      <c r="A3623" t="s">
        <v>4</v>
      </c>
      <c r="B3623" s="4" t="s">
        <v>5</v>
      </c>
      <c r="C3623" s="4" t="s">
        <v>7</v>
      </c>
    </row>
    <row r="3624" spans="1:15">
      <c r="A3624" t="n">
        <v>34947</v>
      </c>
      <c r="B3624" s="11" t="n">
        <v>74</v>
      </c>
      <c r="C3624" s="7" t="n">
        <v>54</v>
      </c>
    </row>
    <row r="3625" spans="1:15">
      <c r="A3625" t="s">
        <v>4</v>
      </c>
      <c r="B3625" s="4" t="s">
        <v>5</v>
      </c>
    </row>
    <row r="3626" spans="1:15">
      <c r="A3626" t="n">
        <v>34949</v>
      </c>
      <c r="B3626" s="5" t="n">
        <v>1</v>
      </c>
    </row>
    <row r="3627" spans="1:15" s="3" customFormat="1" customHeight="0">
      <c r="A3627" s="3" t="s">
        <v>2</v>
      </c>
      <c r="B3627" s="3" t="s">
        <v>420</v>
      </c>
    </row>
    <row r="3628" spans="1:15">
      <c r="A3628" t="s">
        <v>4</v>
      </c>
      <c r="B3628" s="4" t="s">
        <v>5</v>
      </c>
      <c r="C3628" s="4" t="s">
        <v>7</v>
      </c>
      <c r="D3628" s="4" t="s">
        <v>11</v>
      </c>
      <c r="E3628" s="4" t="s">
        <v>7</v>
      </c>
      <c r="F3628" s="4" t="s">
        <v>7</v>
      </c>
      <c r="G3628" s="4" t="s">
        <v>7</v>
      </c>
      <c r="H3628" s="4" t="s">
        <v>11</v>
      </c>
      <c r="I3628" s="4" t="s">
        <v>15</v>
      </c>
      <c r="J3628" s="4" t="s">
        <v>15</v>
      </c>
    </row>
    <row r="3629" spans="1:15">
      <c r="A3629" t="n">
        <v>34952</v>
      </c>
      <c r="B3629" s="41" t="n">
        <v>6</v>
      </c>
      <c r="C3629" s="7" t="n">
        <v>33</v>
      </c>
      <c r="D3629" s="7" t="n">
        <v>65534</v>
      </c>
      <c r="E3629" s="7" t="n">
        <v>9</v>
      </c>
      <c r="F3629" s="7" t="n">
        <v>1</v>
      </c>
      <c r="G3629" s="7" t="n">
        <v>1</v>
      </c>
      <c r="H3629" s="7" t="n">
        <v>100</v>
      </c>
      <c r="I3629" s="13" t="n">
        <f t="normal" ca="1">A3631</f>
        <v>0</v>
      </c>
      <c r="J3629" s="13" t="n">
        <f t="normal" ca="1">A3637</f>
        <v>0</v>
      </c>
    </row>
    <row r="3630" spans="1:15">
      <c r="A3630" t="s">
        <v>4</v>
      </c>
      <c r="B3630" s="4" t="s">
        <v>5</v>
      </c>
      <c r="C3630" s="4" t="s">
        <v>11</v>
      </c>
      <c r="D3630" s="4" t="s">
        <v>13</v>
      </c>
      <c r="E3630" s="4" t="s">
        <v>13</v>
      </c>
      <c r="F3630" s="4" t="s">
        <v>13</v>
      </c>
      <c r="G3630" s="4" t="s">
        <v>13</v>
      </c>
    </row>
    <row r="3631" spans="1:15">
      <c r="A3631" t="n">
        <v>34969</v>
      </c>
      <c r="B3631" s="42" t="n">
        <v>46</v>
      </c>
      <c r="C3631" s="7" t="n">
        <v>65534</v>
      </c>
      <c r="D3631" s="7" t="n">
        <v>-230.199996948242</v>
      </c>
      <c r="E3631" s="7" t="n">
        <v>93.1600036621094</v>
      </c>
      <c r="F3631" s="7" t="n">
        <v>374.190002441406</v>
      </c>
      <c r="G3631" s="7" t="n">
        <v>358.600006103516</v>
      </c>
    </row>
    <row r="3632" spans="1:15">
      <c r="A3632" t="s">
        <v>4</v>
      </c>
      <c r="B3632" s="4" t="s">
        <v>5</v>
      </c>
      <c r="C3632" s="4" t="s">
        <v>7</v>
      </c>
      <c r="D3632" s="4" t="s">
        <v>11</v>
      </c>
      <c r="E3632" s="4" t="s">
        <v>14</v>
      </c>
    </row>
    <row r="3633" spans="1:10">
      <c r="A3633" t="n">
        <v>34988</v>
      </c>
      <c r="B3633" s="11" t="n">
        <v>74</v>
      </c>
      <c r="C3633" s="7" t="n">
        <v>33</v>
      </c>
      <c r="D3633" s="7" t="n">
        <v>65534</v>
      </c>
      <c r="E3633" s="7" t="n">
        <v>1114636288</v>
      </c>
    </row>
    <row r="3634" spans="1:10">
      <c r="A3634" t="s">
        <v>4</v>
      </c>
      <c r="B3634" s="4" t="s">
        <v>5</v>
      </c>
      <c r="C3634" s="4" t="s">
        <v>15</v>
      </c>
    </row>
    <row r="3635" spans="1:10">
      <c r="A3635" t="n">
        <v>34996</v>
      </c>
      <c r="B3635" s="15" t="n">
        <v>3</v>
      </c>
      <c r="C3635" s="13" t="n">
        <f t="normal" ca="1">A3637</f>
        <v>0</v>
      </c>
    </row>
    <row r="3636" spans="1:10">
      <c r="A3636" t="s">
        <v>4</v>
      </c>
      <c r="B3636" s="4" t="s">
        <v>5</v>
      </c>
      <c r="C3636" s="4" t="s">
        <v>8</v>
      </c>
      <c r="D3636" s="4" t="s">
        <v>7</v>
      </c>
      <c r="E3636" s="4" t="s">
        <v>11</v>
      </c>
      <c r="F3636" s="4" t="s">
        <v>13</v>
      </c>
      <c r="G3636" s="4" t="s">
        <v>13</v>
      </c>
      <c r="H3636" s="4" t="s">
        <v>13</v>
      </c>
      <c r="I3636" s="4" t="s">
        <v>13</v>
      </c>
      <c r="J3636" s="4" t="s">
        <v>13</v>
      </c>
      <c r="K3636" s="4" t="s">
        <v>13</v>
      </c>
      <c r="L3636" s="4" t="s">
        <v>13</v>
      </c>
      <c r="M3636" s="4" t="s">
        <v>11</v>
      </c>
    </row>
    <row r="3637" spans="1:10">
      <c r="A3637" t="n">
        <v>35001</v>
      </c>
      <c r="B3637" s="65" t="n">
        <v>87</v>
      </c>
      <c r="C3637" s="7" t="s">
        <v>421</v>
      </c>
      <c r="D3637" s="7" t="n">
        <v>5</v>
      </c>
      <c r="E3637" s="7" t="n">
        <v>5338</v>
      </c>
      <c r="F3637" s="7" t="n">
        <v>1.5</v>
      </c>
      <c r="G3637" s="7" t="n">
        <v>0</v>
      </c>
      <c r="H3637" s="7" t="n">
        <v>0</v>
      </c>
      <c r="I3637" s="7" t="n">
        <v>0.5</v>
      </c>
      <c r="J3637" s="7" t="n">
        <v>0</v>
      </c>
      <c r="K3637" s="7" t="n">
        <v>0</v>
      </c>
      <c r="L3637" s="7" t="n">
        <v>0</v>
      </c>
      <c r="M3637" s="7" t="n">
        <v>7</v>
      </c>
    </row>
    <row r="3638" spans="1:10">
      <c r="A3638" t="s">
        <v>4</v>
      </c>
      <c r="B3638" s="4" t="s">
        <v>5</v>
      </c>
    </row>
    <row r="3639" spans="1:10">
      <c r="A3639" t="n">
        <v>35050</v>
      </c>
      <c r="B3639" s="5" t="n">
        <v>1</v>
      </c>
    </row>
    <row r="3640" spans="1:10" s="3" customFormat="1" customHeight="0">
      <c r="A3640" s="3" t="s">
        <v>2</v>
      </c>
      <c r="B3640" s="3" t="s">
        <v>422</v>
      </c>
    </row>
    <row r="3641" spans="1:10">
      <c r="A3641" t="s">
        <v>4</v>
      </c>
      <c r="B3641" s="4" t="s">
        <v>5</v>
      </c>
      <c r="C3641" s="4" t="s">
        <v>11</v>
      </c>
      <c r="D3641" s="4" t="s">
        <v>7</v>
      </c>
      <c r="E3641" s="4" t="s">
        <v>7</v>
      </c>
      <c r="F3641" s="4" t="s">
        <v>8</v>
      </c>
    </row>
    <row r="3642" spans="1:10">
      <c r="A3642" t="n">
        <v>35052</v>
      </c>
      <c r="B3642" s="17" t="n">
        <v>20</v>
      </c>
      <c r="C3642" s="7" t="n">
        <v>65534</v>
      </c>
      <c r="D3642" s="7" t="n">
        <v>3</v>
      </c>
      <c r="E3642" s="7" t="n">
        <v>10</v>
      </c>
      <c r="F3642" s="7" t="s">
        <v>124</v>
      </c>
    </row>
    <row r="3643" spans="1:10">
      <c r="A3643" t="s">
        <v>4</v>
      </c>
      <c r="B3643" s="4" t="s">
        <v>5</v>
      </c>
      <c r="C3643" s="4" t="s">
        <v>11</v>
      </c>
    </row>
    <row r="3644" spans="1:10">
      <c r="A3644" t="n">
        <v>35073</v>
      </c>
      <c r="B3644" s="24" t="n">
        <v>16</v>
      </c>
      <c r="C3644" s="7" t="n">
        <v>0</v>
      </c>
    </row>
    <row r="3645" spans="1:10">
      <c r="A3645" t="s">
        <v>4</v>
      </c>
      <c r="B3645" s="4" t="s">
        <v>5</v>
      </c>
      <c r="C3645" s="4" t="s">
        <v>7</v>
      </c>
      <c r="D3645" s="4" t="s">
        <v>14</v>
      </c>
    </row>
    <row r="3646" spans="1:10">
      <c r="A3646" t="n">
        <v>35076</v>
      </c>
      <c r="B3646" s="11" t="n">
        <v>74</v>
      </c>
      <c r="C3646" s="7" t="n">
        <v>48</v>
      </c>
      <c r="D3646" s="7" t="n">
        <v>1088</v>
      </c>
    </row>
    <row r="3647" spans="1:10">
      <c r="A3647" t="s">
        <v>4</v>
      </c>
      <c r="B3647" s="4" t="s">
        <v>5</v>
      </c>
      <c r="C3647" s="4" t="s">
        <v>7</v>
      </c>
      <c r="D3647" s="4" t="s">
        <v>11</v>
      </c>
    </row>
    <row r="3648" spans="1:10">
      <c r="A3648" t="n">
        <v>35082</v>
      </c>
      <c r="B3648" s="30" t="n">
        <v>22</v>
      </c>
      <c r="C3648" s="7" t="n">
        <v>10</v>
      </c>
      <c r="D3648" s="7" t="n">
        <v>0</v>
      </c>
    </row>
    <row r="3649" spans="1:13">
      <c r="A3649" t="s">
        <v>4</v>
      </c>
      <c r="B3649" s="4" t="s">
        <v>5</v>
      </c>
      <c r="C3649" s="4" t="s">
        <v>7</v>
      </c>
      <c r="D3649" s="4" t="s">
        <v>11</v>
      </c>
      <c r="E3649" s="4" t="s">
        <v>13</v>
      </c>
      <c r="F3649" s="4" t="s">
        <v>11</v>
      </c>
      <c r="G3649" s="4" t="s">
        <v>14</v>
      </c>
      <c r="H3649" s="4" t="s">
        <v>14</v>
      </c>
      <c r="I3649" s="4" t="s">
        <v>11</v>
      </c>
      <c r="J3649" s="4" t="s">
        <v>11</v>
      </c>
      <c r="K3649" s="4" t="s">
        <v>14</v>
      </c>
      <c r="L3649" s="4" t="s">
        <v>14</v>
      </c>
      <c r="M3649" s="4" t="s">
        <v>14</v>
      </c>
      <c r="N3649" s="4" t="s">
        <v>14</v>
      </c>
      <c r="O3649" s="4" t="s">
        <v>8</v>
      </c>
    </row>
    <row r="3650" spans="1:13">
      <c r="A3650" t="n">
        <v>35086</v>
      </c>
      <c r="B3650" s="16" t="n">
        <v>50</v>
      </c>
      <c r="C3650" s="7" t="n">
        <v>0</v>
      </c>
      <c r="D3650" s="7" t="n">
        <v>10000</v>
      </c>
      <c r="E3650" s="7" t="n">
        <v>1</v>
      </c>
      <c r="F3650" s="7" t="n">
        <v>0</v>
      </c>
      <c r="G3650" s="7" t="n">
        <v>0</v>
      </c>
      <c r="H3650" s="7" t="n">
        <v>0</v>
      </c>
      <c r="I3650" s="7" t="n">
        <v>0</v>
      </c>
      <c r="J3650" s="7" t="n">
        <v>65533</v>
      </c>
      <c r="K3650" s="7" t="n">
        <v>0</v>
      </c>
      <c r="L3650" s="7" t="n">
        <v>0</v>
      </c>
      <c r="M3650" s="7" t="n">
        <v>0</v>
      </c>
      <c r="N3650" s="7" t="n">
        <v>0</v>
      </c>
      <c r="O3650" s="7" t="s">
        <v>18</v>
      </c>
    </row>
    <row r="3651" spans="1:13">
      <c r="A3651" t="s">
        <v>4</v>
      </c>
      <c r="B3651" s="4" t="s">
        <v>5</v>
      </c>
      <c r="C3651" s="4" t="s">
        <v>11</v>
      </c>
    </row>
    <row r="3652" spans="1:13">
      <c r="A3652" t="n">
        <v>35125</v>
      </c>
      <c r="B3652" s="24" t="n">
        <v>16</v>
      </c>
      <c r="C3652" s="7" t="n">
        <v>700</v>
      </c>
    </row>
    <row r="3653" spans="1:13">
      <c r="A3653" t="s">
        <v>4</v>
      </c>
      <c r="B3653" s="4" t="s">
        <v>5</v>
      </c>
      <c r="C3653" s="4" t="s">
        <v>7</v>
      </c>
    </row>
    <row r="3654" spans="1:13">
      <c r="A3654" t="n">
        <v>35128</v>
      </c>
      <c r="B3654" s="33" t="n">
        <v>23</v>
      </c>
      <c r="C3654" s="7" t="n">
        <v>10</v>
      </c>
    </row>
    <row r="3655" spans="1:13">
      <c r="A3655" t="s">
        <v>4</v>
      </c>
      <c r="B3655" s="4" t="s">
        <v>5</v>
      </c>
      <c r="C3655" s="4" t="s">
        <v>7</v>
      </c>
      <c r="D3655" s="4" t="s">
        <v>8</v>
      </c>
    </row>
    <row r="3656" spans="1:13">
      <c r="A3656" t="n">
        <v>35130</v>
      </c>
      <c r="B3656" s="8" t="n">
        <v>2</v>
      </c>
      <c r="C3656" s="7" t="n">
        <v>10</v>
      </c>
      <c r="D3656" s="7" t="s">
        <v>112</v>
      </c>
    </row>
    <row r="3657" spans="1:13">
      <c r="A3657" t="s">
        <v>4</v>
      </c>
      <c r="B3657" s="4" t="s">
        <v>5</v>
      </c>
      <c r="C3657" s="4" t="s">
        <v>7</v>
      </c>
    </row>
    <row r="3658" spans="1:13">
      <c r="A3658" t="n">
        <v>35153</v>
      </c>
      <c r="B3658" s="11" t="n">
        <v>74</v>
      </c>
      <c r="C3658" s="7" t="n">
        <v>46</v>
      </c>
    </row>
    <row r="3659" spans="1:13">
      <c r="A3659" t="s">
        <v>4</v>
      </c>
      <c r="B3659" s="4" t="s">
        <v>5</v>
      </c>
      <c r="C3659" s="4" t="s">
        <v>7</v>
      </c>
    </row>
    <row r="3660" spans="1:13">
      <c r="A3660" t="n">
        <v>35155</v>
      </c>
      <c r="B3660" s="11" t="n">
        <v>74</v>
      </c>
      <c r="C3660" s="7" t="n">
        <v>54</v>
      </c>
    </row>
    <row r="3661" spans="1:13">
      <c r="A3661" t="s">
        <v>4</v>
      </c>
      <c r="B3661" s="4" t="s">
        <v>5</v>
      </c>
    </row>
    <row r="3662" spans="1:13">
      <c r="A3662" t="n">
        <v>35157</v>
      </c>
      <c r="B3662" s="5" t="n">
        <v>1</v>
      </c>
    </row>
    <row r="3663" spans="1:13" s="3" customFormat="1" customHeight="0">
      <c r="A3663" s="3" t="s">
        <v>2</v>
      </c>
      <c r="B3663" s="3" t="s">
        <v>423</v>
      </c>
    </row>
    <row r="3664" spans="1:13">
      <c r="A3664" t="s">
        <v>4</v>
      </c>
      <c r="B3664" s="4" t="s">
        <v>5</v>
      </c>
      <c r="C3664" s="4" t="s">
        <v>7</v>
      </c>
      <c r="D3664" s="4" t="s">
        <v>11</v>
      </c>
      <c r="E3664" s="4" t="s">
        <v>7</v>
      </c>
      <c r="F3664" s="4" t="s">
        <v>7</v>
      </c>
      <c r="G3664" s="4" t="s">
        <v>7</v>
      </c>
      <c r="H3664" s="4" t="s">
        <v>11</v>
      </c>
      <c r="I3664" s="4" t="s">
        <v>15</v>
      </c>
      <c r="J3664" s="4" t="s">
        <v>15</v>
      </c>
    </row>
    <row r="3665" spans="1:15">
      <c r="A3665" t="n">
        <v>35160</v>
      </c>
      <c r="B3665" s="41" t="n">
        <v>6</v>
      </c>
      <c r="C3665" s="7" t="n">
        <v>33</v>
      </c>
      <c r="D3665" s="7" t="n">
        <v>65534</v>
      </c>
      <c r="E3665" s="7" t="n">
        <v>9</v>
      </c>
      <c r="F3665" s="7" t="n">
        <v>1</v>
      </c>
      <c r="G3665" s="7" t="n">
        <v>1</v>
      </c>
      <c r="H3665" s="7" t="n">
        <v>100</v>
      </c>
      <c r="I3665" s="13" t="n">
        <f t="normal" ca="1">A3667</f>
        <v>0</v>
      </c>
      <c r="J3665" s="13" t="n">
        <f t="normal" ca="1">A3673</f>
        <v>0</v>
      </c>
    </row>
    <row r="3666" spans="1:15">
      <c r="A3666" t="s">
        <v>4</v>
      </c>
      <c r="B3666" s="4" t="s">
        <v>5</v>
      </c>
      <c r="C3666" s="4" t="s">
        <v>11</v>
      </c>
      <c r="D3666" s="4" t="s">
        <v>13</v>
      </c>
      <c r="E3666" s="4" t="s">
        <v>13</v>
      </c>
      <c r="F3666" s="4" t="s">
        <v>13</v>
      </c>
      <c r="G3666" s="4" t="s">
        <v>13</v>
      </c>
    </row>
    <row r="3667" spans="1:15">
      <c r="A3667" t="n">
        <v>35177</v>
      </c>
      <c r="B3667" s="42" t="n">
        <v>46</v>
      </c>
      <c r="C3667" s="7" t="n">
        <v>65534</v>
      </c>
      <c r="D3667" s="7" t="n">
        <v>-285.130004882813</v>
      </c>
      <c r="E3667" s="7" t="n">
        <v>93.1600036621094</v>
      </c>
      <c r="F3667" s="7" t="n">
        <v>337.420013427734</v>
      </c>
      <c r="G3667" s="7" t="n">
        <v>338.899993896484</v>
      </c>
    </row>
    <row r="3668" spans="1:15">
      <c r="A3668" t="s">
        <v>4</v>
      </c>
      <c r="B3668" s="4" t="s">
        <v>5</v>
      </c>
      <c r="C3668" s="4" t="s">
        <v>7</v>
      </c>
      <c r="D3668" s="4" t="s">
        <v>11</v>
      </c>
      <c r="E3668" s="4" t="s">
        <v>14</v>
      </c>
    </row>
    <row r="3669" spans="1:15">
      <c r="A3669" t="n">
        <v>35196</v>
      </c>
      <c r="B3669" s="11" t="n">
        <v>74</v>
      </c>
      <c r="C3669" s="7" t="n">
        <v>33</v>
      </c>
      <c r="D3669" s="7" t="n">
        <v>65534</v>
      </c>
      <c r="E3669" s="7" t="n">
        <v>1114636288</v>
      </c>
    </row>
    <row r="3670" spans="1:15">
      <c r="A3670" t="s">
        <v>4</v>
      </c>
      <c r="B3670" s="4" t="s">
        <v>5</v>
      </c>
      <c r="C3670" s="4" t="s">
        <v>15</v>
      </c>
    </row>
    <row r="3671" spans="1:15">
      <c r="A3671" t="n">
        <v>35204</v>
      </c>
      <c r="B3671" s="15" t="n">
        <v>3</v>
      </c>
      <c r="C3671" s="13" t="n">
        <f t="normal" ca="1">A3673</f>
        <v>0</v>
      </c>
    </row>
    <row r="3672" spans="1:15">
      <c r="A3672" t="s">
        <v>4</v>
      </c>
      <c r="B3672" s="4" t="s">
        <v>5</v>
      </c>
      <c r="C3672" s="4" t="s">
        <v>8</v>
      </c>
      <c r="D3672" s="4" t="s">
        <v>7</v>
      </c>
      <c r="E3672" s="4" t="s">
        <v>11</v>
      </c>
      <c r="F3672" s="4" t="s">
        <v>13</v>
      </c>
      <c r="G3672" s="4" t="s">
        <v>13</v>
      </c>
      <c r="H3672" s="4" t="s">
        <v>13</v>
      </c>
      <c r="I3672" s="4" t="s">
        <v>13</v>
      </c>
      <c r="J3672" s="4" t="s">
        <v>13</v>
      </c>
      <c r="K3672" s="4" t="s">
        <v>13</v>
      </c>
      <c r="L3672" s="4" t="s">
        <v>13</v>
      </c>
      <c r="M3672" s="4" t="s">
        <v>11</v>
      </c>
    </row>
    <row r="3673" spans="1:15">
      <c r="A3673" t="n">
        <v>35209</v>
      </c>
      <c r="B3673" s="65" t="n">
        <v>87</v>
      </c>
      <c r="C3673" s="7" t="s">
        <v>424</v>
      </c>
      <c r="D3673" s="7" t="n">
        <v>5</v>
      </c>
      <c r="E3673" s="7" t="n">
        <v>5339</v>
      </c>
      <c r="F3673" s="7" t="n">
        <v>1.5</v>
      </c>
      <c r="G3673" s="7" t="n">
        <v>0</v>
      </c>
      <c r="H3673" s="7" t="n">
        <v>0</v>
      </c>
      <c r="I3673" s="7" t="n">
        <v>0.5</v>
      </c>
      <c r="J3673" s="7" t="n">
        <v>0</v>
      </c>
      <c r="K3673" s="7" t="n">
        <v>0</v>
      </c>
      <c r="L3673" s="7" t="n">
        <v>0</v>
      </c>
      <c r="M3673" s="7" t="n">
        <v>7</v>
      </c>
    </row>
    <row r="3674" spans="1:15">
      <c r="A3674" t="s">
        <v>4</v>
      </c>
      <c r="B3674" s="4" t="s">
        <v>5</v>
      </c>
    </row>
    <row r="3675" spans="1:15">
      <c r="A3675" t="n">
        <v>35257</v>
      </c>
      <c r="B3675" s="5" t="n">
        <v>1</v>
      </c>
    </row>
    <row r="3676" spans="1:15" s="3" customFormat="1" customHeight="0">
      <c r="A3676" s="3" t="s">
        <v>2</v>
      </c>
      <c r="B3676" s="3" t="s">
        <v>425</v>
      </c>
    </row>
    <row r="3677" spans="1:15">
      <c r="A3677" t="s">
        <v>4</v>
      </c>
      <c r="B3677" s="4" t="s">
        <v>5</v>
      </c>
      <c r="C3677" s="4" t="s">
        <v>11</v>
      </c>
      <c r="D3677" s="4" t="s">
        <v>7</v>
      </c>
      <c r="E3677" s="4" t="s">
        <v>7</v>
      </c>
      <c r="F3677" s="4" t="s">
        <v>8</v>
      </c>
    </row>
    <row r="3678" spans="1:15">
      <c r="A3678" t="n">
        <v>35260</v>
      </c>
      <c r="B3678" s="17" t="n">
        <v>20</v>
      </c>
      <c r="C3678" s="7" t="n">
        <v>65534</v>
      </c>
      <c r="D3678" s="7" t="n">
        <v>3</v>
      </c>
      <c r="E3678" s="7" t="n">
        <v>10</v>
      </c>
      <c r="F3678" s="7" t="s">
        <v>124</v>
      </c>
    </row>
    <row r="3679" spans="1:15">
      <c r="A3679" t="s">
        <v>4</v>
      </c>
      <c r="B3679" s="4" t="s">
        <v>5</v>
      </c>
      <c r="C3679" s="4" t="s">
        <v>11</v>
      </c>
    </row>
    <row r="3680" spans="1:15">
      <c r="A3680" t="n">
        <v>35281</v>
      </c>
      <c r="B3680" s="24" t="n">
        <v>16</v>
      </c>
      <c r="C3680" s="7" t="n">
        <v>0</v>
      </c>
    </row>
    <row r="3681" spans="1:13">
      <c r="A3681" t="s">
        <v>4</v>
      </c>
      <c r="B3681" s="4" t="s">
        <v>5</v>
      </c>
      <c r="C3681" s="4" t="s">
        <v>7</v>
      </c>
      <c r="D3681" s="4" t="s">
        <v>14</v>
      </c>
    </row>
    <row r="3682" spans="1:13">
      <c r="A3682" t="n">
        <v>35284</v>
      </c>
      <c r="B3682" s="11" t="n">
        <v>74</v>
      </c>
      <c r="C3682" s="7" t="n">
        <v>48</v>
      </c>
      <c r="D3682" s="7" t="n">
        <v>1088</v>
      </c>
    </row>
    <row r="3683" spans="1:13">
      <c r="A3683" t="s">
        <v>4</v>
      </c>
      <c r="B3683" s="4" t="s">
        <v>5</v>
      </c>
      <c r="C3683" s="4" t="s">
        <v>7</v>
      </c>
      <c r="D3683" s="4" t="s">
        <v>11</v>
      </c>
    </row>
    <row r="3684" spans="1:13">
      <c r="A3684" t="n">
        <v>35290</v>
      </c>
      <c r="B3684" s="30" t="n">
        <v>22</v>
      </c>
      <c r="C3684" s="7" t="n">
        <v>10</v>
      </c>
      <c r="D3684" s="7" t="n">
        <v>0</v>
      </c>
    </row>
    <row r="3685" spans="1:13">
      <c r="A3685" t="s">
        <v>4</v>
      </c>
      <c r="B3685" s="4" t="s">
        <v>5</v>
      </c>
      <c r="C3685" s="4" t="s">
        <v>7</v>
      </c>
      <c r="D3685" s="4" t="s">
        <v>11</v>
      </c>
      <c r="E3685" s="4" t="s">
        <v>13</v>
      </c>
      <c r="F3685" s="4" t="s">
        <v>11</v>
      </c>
      <c r="G3685" s="4" t="s">
        <v>14</v>
      </c>
      <c r="H3685" s="4" t="s">
        <v>14</v>
      </c>
      <c r="I3685" s="4" t="s">
        <v>11</v>
      </c>
      <c r="J3685" s="4" t="s">
        <v>11</v>
      </c>
      <c r="K3685" s="4" t="s">
        <v>14</v>
      </c>
      <c r="L3685" s="4" t="s">
        <v>14</v>
      </c>
      <c r="M3685" s="4" t="s">
        <v>14</v>
      </c>
      <c r="N3685" s="4" t="s">
        <v>14</v>
      </c>
      <c r="O3685" s="4" t="s">
        <v>8</v>
      </c>
    </row>
    <row r="3686" spans="1:13">
      <c r="A3686" t="n">
        <v>35294</v>
      </c>
      <c r="B3686" s="16" t="n">
        <v>50</v>
      </c>
      <c r="C3686" s="7" t="n">
        <v>0</v>
      </c>
      <c r="D3686" s="7" t="n">
        <v>10000</v>
      </c>
      <c r="E3686" s="7" t="n">
        <v>1</v>
      </c>
      <c r="F3686" s="7" t="n">
        <v>0</v>
      </c>
      <c r="G3686" s="7" t="n">
        <v>0</v>
      </c>
      <c r="H3686" s="7" t="n">
        <v>0</v>
      </c>
      <c r="I3686" s="7" t="n">
        <v>0</v>
      </c>
      <c r="J3686" s="7" t="n">
        <v>65533</v>
      </c>
      <c r="K3686" s="7" t="n">
        <v>0</v>
      </c>
      <c r="L3686" s="7" t="n">
        <v>0</v>
      </c>
      <c r="M3686" s="7" t="n">
        <v>0</v>
      </c>
      <c r="N3686" s="7" t="n">
        <v>0</v>
      </c>
      <c r="O3686" s="7" t="s">
        <v>18</v>
      </c>
    </row>
    <row r="3687" spans="1:13">
      <c r="A3687" t="s">
        <v>4</v>
      </c>
      <c r="B3687" s="4" t="s">
        <v>5</v>
      </c>
      <c r="C3687" s="4" t="s">
        <v>11</v>
      </c>
    </row>
    <row r="3688" spans="1:13">
      <c r="A3688" t="n">
        <v>35333</v>
      </c>
      <c r="B3688" s="24" t="n">
        <v>16</v>
      </c>
      <c r="C3688" s="7" t="n">
        <v>700</v>
      </c>
    </row>
    <row r="3689" spans="1:13">
      <c r="A3689" t="s">
        <v>4</v>
      </c>
      <c r="B3689" s="4" t="s">
        <v>5</v>
      </c>
      <c r="C3689" s="4" t="s">
        <v>7</v>
      </c>
    </row>
    <row r="3690" spans="1:13">
      <c r="A3690" t="n">
        <v>35336</v>
      </c>
      <c r="B3690" s="33" t="n">
        <v>23</v>
      </c>
      <c r="C3690" s="7" t="n">
        <v>10</v>
      </c>
    </row>
    <row r="3691" spans="1:13">
      <c r="A3691" t="s">
        <v>4</v>
      </c>
      <c r="B3691" s="4" t="s">
        <v>5</v>
      </c>
      <c r="C3691" s="4" t="s">
        <v>7</v>
      </c>
      <c r="D3691" s="4" t="s">
        <v>8</v>
      </c>
    </row>
    <row r="3692" spans="1:13">
      <c r="A3692" t="n">
        <v>35338</v>
      </c>
      <c r="B3692" s="8" t="n">
        <v>2</v>
      </c>
      <c r="C3692" s="7" t="n">
        <v>10</v>
      </c>
      <c r="D3692" s="7" t="s">
        <v>112</v>
      </c>
    </row>
    <row r="3693" spans="1:13">
      <c r="A3693" t="s">
        <v>4</v>
      </c>
      <c r="B3693" s="4" t="s">
        <v>5</v>
      </c>
      <c r="C3693" s="4" t="s">
        <v>7</v>
      </c>
    </row>
    <row r="3694" spans="1:13">
      <c r="A3694" t="n">
        <v>35361</v>
      </c>
      <c r="B3694" s="11" t="n">
        <v>74</v>
      </c>
      <c r="C3694" s="7" t="n">
        <v>46</v>
      </c>
    </row>
    <row r="3695" spans="1:13">
      <c r="A3695" t="s">
        <v>4</v>
      </c>
      <c r="B3695" s="4" t="s">
        <v>5</v>
      </c>
      <c r="C3695" s="4" t="s">
        <v>7</v>
      </c>
    </row>
    <row r="3696" spans="1:13">
      <c r="A3696" t="n">
        <v>35363</v>
      </c>
      <c r="B3696" s="11" t="n">
        <v>74</v>
      </c>
      <c r="C3696" s="7" t="n">
        <v>54</v>
      </c>
    </row>
    <row r="3697" spans="1:15">
      <c r="A3697" t="s">
        <v>4</v>
      </c>
      <c r="B3697" s="4" t="s">
        <v>5</v>
      </c>
    </row>
    <row r="3698" spans="1:15">
      <c r="A3698" t="n">
        <v>35365</v>
      </c>
      <c r="B3698" s="5" t="n">
        <v>1</v>
      </c>
    </row>
    <row r="3699" spans="1:15" s="3" customFormat="1" customHeight="0">
      <c r="A3699" s="3" t="s">
        <v>2</v>
      </c>
      <c r="B3699" s="3" t="s">
        <v>426</v>
      </c>
    </row>
    <row r="3700" spans="1:15">
      <c r="A3700" t="s">
        <v>4</v>
      </c>
      <c r="B3700" s="4" t="s">
        <v>5</v>
      </c>
      <c r="C3700" s="4" t="s">
        <v>7</v>
      </c>
      <c r="D3700" s="4" t="s">
        <v>11</v>
      </c>
      <c r="E3700" s="4" t="s">
        <v>7</v>
      </c>
      <c r="F3700" s="4" t="s">
        <v>7</v>
      </c>
      <c r="G3700" s="4" t="s">
        <v>7</v>
      </c>
      <c r="H3700" s="4" t="s">
        <v>11</v>
      </c>
      <c r="I3700" s="4" t="s">
        <v>15</v>
      </c>
      <c r="J3700" s="4" t="s">
        <v>11</v>
      </c>
      <c r="K3700" s="4" t="s">
        <v>15</v>
      </c>
      <c r="L3700" s="4" t="s">
        <v>11</v>
      </c>
      <c r="M3700" s="4" t="s">
        <v>15</v>
      </c>
      <c r="N3700" s="4" t="s">
        <v>11</v>
      </c>
      <c r="O3700" s="4" t="s">
        <v>15</v>
      </c>
      <c r="P3700" s="4" t="s">
        <v>15</v>
      </c>
    </row>
    <row r="3701" spans="1:15">
      <c r="A3701" t="n">
        <v>35368</v>
      </c>
      <c r="B3701" s="41" t="n">
        <v>6</v>
      </c>
      <c r="C3701" s="7" t="n">
        <v>33</v>
      </c>
      <c r="D3701" s="7" t="n">
        <v>65534</v>
      </c>
      <c r="E3701" s="7" t="n">
        <v>9</v>
      </c>
      <c r="F3701" s="7" t="n">
        <v>1</v>
      </c>
      <c r="G3701" s="7" t="n">
        <v>4</v>
      </c>
      <c r="H3701" s="7" t="n">
        <v>200</v>
      </c>
      <c r="I3701" s="13" t="n">
        <f t="normal" ca="1">A3703</f>
        <v>0</v>
      </c>
      <c r="J3701" s="7" t="n">
        <v>3</v>
      </c>
      <c r="K3701" s="13" t="n">
        <f t="normal" ca="1">A3719</f>
        <v>0</v>
      </c>
      <c r="L3701" s="7" t="n">
        <v>4</v>
      </c>
      <c r="M3701" s="13" t="n">
        <f t="normal" ca="1">A3727</f>
        <v>0</v>
      </c>
      <c r="N3701" s="7" t="n">
        <v>5</v>
      </c>
      <c r="O3701" s="13" t="n">
        <f t="normal" ca="1">A3735</f>
        <v>0</v>
      </c>
      <c r="P3701" s="13" t="n">
        <f t="normal" ca="1">A3741</f>
        <v>0</v>
      </c>
    </row>
    <row r="3702" spans="1:15">
      <c r="A3702" t="s">
        <v>4</v>
      </c>
      <c r="B3702" s="4" t="s">
        <v>5</v>
      </c>
      <c r="C3702" s="4" t="s">
        <v>7</v>
      </c>
      <c r="D3702" s="4" t="s">
        <v>11</v>
      </c>
      <c r="E3702" s="4" t="s">
        <v>7</v>
      </c>
      <c r="F3702" s="4" t="s">
        <v>15</v>
      </c>
    </row>
    <row r="3703" spans="1:15">
      <c r="A3703" t="n">
        <v>35403</v>
      </c>
      <c r="B3703" s="12" t="n">
        <v>5</v>
      </c>
      <c r="C3703" s="7" t="n">
        <v>30</v>
      </c>
      <c r="D3703" s="7" t="n">
        <v>8738</v>
      </c>
      <c r="E3703" s="7" t="n">
        <v>1</v>
      </c>
      <c r="F3703" s="13" t="n">
        <f t="normal" ca="1">A3715</f>
        <v>0</v>
      </c>
    </row>
    <row r="3704" spans="1:15">
      <c r="A3704" t="s">
        <v>4</v>
      </c>
      <c r="B3704" s="4" t="s">
        <v>5</v>
      </c>
      <c r="C3704" s="4" t="s">
        <v>11</v>
      </c>
      <c r="D3704" s="4" t="s">
        <v>13</v>
      </c>
      <c r="E3704" s="4" t="s">
        <v>13</v>
      </c>
      <c r="F3704" s="4" t="s">
        <v>13</v>
      </c>
      <c r="G3704" s="4" t="s">
        <v>13</v>
      </c>
    </row>
    <row r="3705" spans="1:15">
      <c r="A3705" t="n">
        <v>35412</v>
      </c>
      <c r="B3705" s="42" t="n">
        <v>46</v>
      </c>
      <c r="C3705" s="7" t="n">
        <v>65534</v>
      </c>
      <c r="D3705" s="7" t="n">
        <v>-258.880004882813</v>
      </c>
      <c r="E3705" s="7" t="n">
        <v>93.1600036621094</v>
      </c>
      <c r="F3705" s="7" t="n">
        <v>332.799987792969</v>
      </c>
      <c r="G3705" s="7" t="n">
        <v>194.199996948242</v>
      </c>
    </row>
    <row r="3706" spans="1:15">
      <c r="A3706" t="s">
        <v>4</v>
      </c>
      <c r="B3706" s="4" t="s">
        <v>5</v>
      </c>
      <c r="C3706" s="4" t="s">
        <v>7</v>
      </c>
      <c r="D3706" s="4" t="s">
        <v>11</v>
      </c>
      <c r="E3706" s="4" t="s">
        <v>14</v>
      </c>
    </row>
    <row r="3707" spans="1:15">
      <c r="A3707" t="n">
        <v>35431</v>
      </c>
      <c r="B3707" s="11" t="n">
        <v>74</v>
      </c>
      <c r="C3707" s="7" t="n">
        <v>33</v>
      </c>
      <c r="D3707" s="7" t="n">
        <v>65534</v>
      </c>
      <c r="E3707" s="7" t="n">
        <v>1114636288</v>
      </c>
    </row>
    <row r="3708" spans="1:15">
      <c r="A3708" t="s">
        <v>4</v>
      </c>
      <c r="B3708" s="4" t="s">
        <v>5</v>
      </c>
      <c r="C3708" s="4" t="s">
        <v>8</v>
      </c>
      <c r="D3708" s="4" t="s">
        <v>11</v>
      </c>
    </row>
    <row r="3709" spans="1:15">
      <c r="A3709" t="n">
        <v>35439</v>
      </c>
      <c r="B3709" s="66" t="n">
        <v>29</v>
      </c>
      <c r="C3709" s="7" t="s">
        <v>427</v>
      </c>
      <c r="D3709" s="7" t="n">
        <v>65534</v>
      </c>
    </row>
    <row r="3710" spans="1:15">
      <c r="A3710" t="s">
        <v>4</v>
      </c>
      <c r="B3710" s="4" t="s">
        <v>5</v>
      </c>
      <c r="C3710" s="4" t="s">
        <v>8</v>
      </c>
      <c r="D3710" s="4" t="s">
        <v>7</v>
      </c>
      <c r="E3710" s="4" t="s">
        <v>11</v>
      </c>
      <c r="F3710" s="4" t="s">
        <v>13</v>
      </c>
      <c r="G3710" s="4" t="s">
        <v>13</v>
      </c>
      <c r="H3710" s="4" t="s">
        <v>13</v>
      </c>
      <c r="I3710" s="4" t="s">
        <v>13</v>
      </c>
      <c r="J3710" s="4" t="s">
        <v>13</v>
      </c>
      <c r="K3710" s="4" t="s">
        <v>13</v>
      </c>
      <c r="L3710" s="4" t="s">
        <v>13</v>
      </c>
      <c r="M3710" s="4" t="s">
        <v>11</v>
      </c>
    </row>
    <row r="3711" spans="1:15">
      <c r="A3711" t="n">
        <v>35447</v>
      </c>
      <c r="B3711" s="65" t="n">
        <v>87</v>
      </c>
      <c r="C3711" s="7" t="s">
        <v>428</v>
      </c>
      <c r="D3711" s="7" t="n">
        <v>5</v>
      </c>
      <c r="E3711" s="7" t="n">
        <v>5340</v>
      </c>
      <c r="F3711" s="7" t="n">
        <v>1</v>
      </c>
      <c r="G3711" s="7" t="n">
        <v>0</v>
      </c>
      <c r="H3711" s="7" t="n">
        <v>0</v>
      </c>
      <c r="I3711" s="7" t="n">
        <v>0.5</v>
      </c>
      <c r="J3711" s="7" t="n">
        <v>0</v>
      </c>
      <c r="K3711" s="7" t="n">
        <v>0</v>
      </c>
      <c r="L3711" s="7" t="n">
        <v>0</v>
      </c>
      <c r="M3711" s="7" t="n">
        <v>7</v>
      </c>
    </row>
    <row r="3712" spans="1:15">
      <c r="A3712" t="s">
        <v>4</v>
      </c>
      <c r="B3712" s="4" t="s">
        <v>5</v>
      </c>
      <c r="C3712" s="4" t="s">
        <v>15</v>
      </c>
    </row>
    <row r="3713" spans="1:16">
      <c r="A3713" t="n">
        <v>35495</v>
      </c>
      <c r="B3713" s="15" t="n">
        <v>3</v>
      </c>
      <c r="C3713" s="13" t="n">
        <f t="normal" ca="1">A3717</f>
        <v>0</v>
      </c>
    </row>
    <row r="3714" spans="1:16">
      <c r="A3714" t="s">
        <v>4</v>
      </c>
      <c r="B3714" s="4" t="s">
        <v>5</v>
      </c>
      <c r="C3714" s="4" t="s">
        <v>11</v>
      </c>
      <c r="D3714" s="4" t="s">
        <v>14</v>
      </c>
    </row>
    <row r="3715" spans="1:16">
      <c r="A3715" t="n">
        <v>35500</v>
      </c>
      <c r="B3715" s="49" t="n">
        <v>43</v>
      </c>
      <c r="C3715" s="7" t="n">
        <v>65534</v>
      </c>
      <c r="D3715" s="7" t="n">
        <v>1</v>
      </c>
    </row>
    <row r="3716" spans="1:16">
      <c r="A3716" t="s">
        <v>4</v>
      </c>
      <c r="B3716" s="4" t="s">
        <v>5</v>
      </c>
      <c r="C3716" s="4" t="s">
        <v>15</v>
      </c>
    </row>
    <row r="3717" spans="1:16">
      <c r="A3717" t="n">
        <v>35507</v>
      </c>
      <c r="B3717" s="15" t="n">
        <v>3</v>
      </c>
      <c r="C3717" s="13" t="n">
        <f t="normal" ca="1">A3741</f>
        <v>0</v>
      </c>
    </row>
    <row r="3718" spans="1:16">
      <c r="A3718" t="s">
        <v>4</v>
      </c>
      <c r="B3718" s="4" t="s">
        <v>5</v>
      </c>
      <c r="C3718" s="4" t="s">
        <v>11</v>
      </c>
      <c r="D3718" s="4" t="s">
        <v>13</v>
      </c>
      <c r="E3718" s="4" t="s">
        <v>13</v>
      </c>
      <c r="F3718" s="4" t="s">
        <v>13</v>
      </c>
      <c r="G3718" s="4" t="s">
        <v>13</v>
      </c>
    </row>
    <row r="3719" spans="1:16">
      <c r="A3719" t="n">
        <v>35512</v>
      </c>
      <c r="B3719" s="42" t="n">
        <v>46</v>
      </c>
      <c r="C3719" s="7" t="n">
        <v>65534</v>
      </c>
      <c r="D3719" s="7" t="n">
        <v>-265.329986572266</v>
      </c>
      <c r="E3719" s="7" t="n">
        <v>94.0299987792969</v>
      </c>
      <c r="F3719" s="7" t="n">
        <v>364.809997558594</v>
      </c>
      <c r="G3719" s="7" t="n">
        <v>43.5999984741211</v>
      </c>
    </row>
    <row r="3720" spans="1:16">
      <c r="A3720" t="s">
        <v>4</v>
      </c>
      <c r="B3720" s="4" t="s">
        <v>5</v>
      </c>
      <c r="C3720" s="4" t="s">
        <v>7</v>
      </c>
      <c r="D3720" s="4" t="s">
        <v>11</v>
      </c>
      <c r="E3720" s="4" t="s">
        <v>14</v>
      </c>
    </row>
    <row r="3721" spans="1:16">
      <c r="A3721" t="n">
        <v>35531</v>
      </c>
      <c r="B3721" s="11" t="n">
        <v>74</v>
      </c>
      <c r="C3721" s="7" t="n">
        <v>33</v>
      </c>
      <c r="D3721" s="7" t="n">
        <v>65534</v>
      </c>
      <c r="E3721" s="7" t="n">
        <v>1114636288</v>
      </c>
    </row>
    <row r="3722" spans="1:16">
      <c r="A3722" t="s">
        <v>4</v>
      </c>
      <c r="B3722" s="4" t="s">
        <v>5</v>
      </c>
      <c r="C3722" s="4" t="s">
        <v>8</v>
      </c>
      <c r="D3722" s="4" t="s">
        <v>7</v>
      </c>
      <c r="E3722" s="4" t="s">
        <v>11</v>
      </c>
      <c r="F3722" s="4" t="s">
        <v>13</v>
      </c>
      <c r="G3722" s="4" t="s">
        <v>13</v>
      </c>
      <c r="H3722" s="4" t="s">
        <v>13</v>
      </c>
      <c r="I3722" s="4" t="s">
        <v>13</v>
      </c>
      <c r="J3722" s="4" t="s">
        <v>13</v>
      </c>
      <c r="K3722" s="4" t="s">
        <v>13</v>
      </c>
      <c r="L3722" s="4" t="s">
        <v>13</v>
      </c>
      <c r="M3722" s="4" t="s">
        <v>11</v>
      </c>
    </row>
    <row r="3723" spans="1:16">
      <c r="A3723" t="n">
        <v>35539</v>
      </c>
      <c r="B3723" s="65" t="n">
        <v>87</v>
      </c>
      <c r="C3723" s="7" t="s">
        <v>428</v>
      </c>
      <c r="D3723" s="7" t="n">
        <v>5</v>
      </c>
      <c r="E3723" s="7" t="n">
        <v>5340</v>
      </c>
      <c r="F3723" s="7" t="n">
        <v>1</v>
      </c>
      <c r="G3723" s="7" t="n">
        <v>0</v>
      </c>
      <c r="H3723" s="7" t="n">
        <v>0</v>
      </c>
      <c r="I3723" s="7" t="n">
        <v>0.5</v>
      </c>
      <c r="J3723" s="7" t="n">
        <v>0</v>
      </c>
      <c r="K3723" s="7" t="n">
        <v>0</v>
      </c>
      <c r="L3723" s="7" t="n">
        <v>0</v>
      </c>
      <c r="M3723" s="7" t="n">
        <v>7</v>
      </c>
    </row>
    <row r="3724" spans="1:16">
      <c r="A3724" t="s">
        <v>4</v>
      </c>
      <c r="B3724" s="4" t="s">
        <v>5</v>
      </c>
      <c r="C3724" s="4" t="s">
        <v>15</v>
      </c>
    </row>
    <row r="3725" spans="1:16">
      <c r="A3725" t="n">
        <v>35587</v>
      </c>
      <c r="B3725" s="15" t="n">
        <v>3</v>
      </c>
      <c r="C3725" s="13" t="n">
        <f t="normal" ca="1">A3741</f>
        <v>0</v>
      </c>
    </row>
    <row r="3726" spans="1:16">
      <c r="A3726" t="s">
        <v>4</v>
      </c>
      <c r="B3726" s="4" t="s">
        <v>5</v>
      </c>
      <c r="C3726" s="4" t="s">
        <v>11</v>
      </c>
      <c r="D3726" s="4" t="s">
        <v>13</v>
      </c>
      <c r="E3726" s="4" t="s">
        <v>13</v>
      </c>
      <c r="F3726" s="4" t="s">
        <v>13</v>
      </c>
      <c r="G3726" s="4" t="s">
        <v>13</v>
      </c>
    </row>
    <row r="3727" spans="1:16">
      <c r="A3727" t="n">
        <v>35592</v>
      </c>
      <c r="B3727" s="42" t="n">
        <v>46</v>
      </c>
      <c r="C3727" s="7" t="n">
        <v>65534</v>
      </c>
      <c r="D3727" s="7" t="n">
        <v>-268.290008544922</v>
      </c>
      <c r="E3727" s="7" t="n">
        <v>94.0599975585938</v>
      </c>
      <c r="F3727" s="7" t="n">
        <v>363.700012207031</v>
      </c>
      <c r="G3727" s="7" t="n">
        <v>118.199996948242</v>
      </c>
    </row>
    <row r="3728" spans="1:16">
      <c r="A3728" t="s">
        <v>4</v>
      </c>
      <c r="B3728" s="4" t="s">
        <v>5</v>
      </c>
      <c r="C3728" s="4" t="s">
        <v>7</v>
      </c>
      <c r="D3728" s="4" t="s">
        <v>11</v>
      </c>
      <c r="E3728" s="4" t="s">
        <v>14</v>
      </c>
    </row>
    <row r="3729" spans="1:13">
      <c r="A3729" t="n">
        <v>35611</v>
      </c>
      <c r="B3729" s="11" t="n">
        <v>74</v>
      </c>
      <c r="C3729" s="7" t="n">
        <v>33</v>
      </c>
      <c r="D3729" s="7" t="n">
        <v>65534</v>
      </c>
      <c r="E3729" s="7" t="n">
        <v>1114636288</v>
      </c>
    </row>
    <row r="3730" spans="1:13">
      <c r="A3730" t="s">
        <v>4</v>
      </c>
      <c r="B3730" s="4" t="s">
        <v>5</v>
      </c>
      <c r="C3730" s="4" t="s">
        <v>8</v>
      </c>
      <c r="D3730" s="4" t="s">
        <v>7</v>
      </c>
      <c r="E3730" s="4" t="s">
        <v>11</v>
      </c>
      <c r="F3730" s="4" t="s">
        <v>13</v>
      </c>
      <c r="G3730" s="4" t="s">
        <v>13</v>
      </c>
      <c r="H3730" s="4" t="s">
        <v>13</v>
      </c>
      <c r="I3730" s="4" t="s">
        <v>13</v>
      </c>
      <c r="J3730" s="4" t="s">
        <v>13</v>
      </c>
      <c r="K3730" s="4" t="s">
        <v>13</v>
      </c>
      <c r="L3730" s="4" t="s">
        <v>13</v>
      </c>
      <c r="M3730" s="4" t="s">
        <v>11</v>
      </c>
    </row>
    <row r="3731" spans="1:13">
      <c r="A3731" t="n">
        <v>35619</v>
      </c>
      <c r="B3731" s="65" t="n">
        <v>87</v>
      </c>
      <c r="C3731" s="7" t="s">
        <v>428</v>
      </c>
      <c r="D3731" s="7" t="n">
        <v>5</v>
      </c>
      <c r="E3731" s="7" t="n">
        <v>5340</v>
      </c>
      <c r="F3731" s="7" t="n">
        <v>1</v>
      </c>
      <c r="G3731" s="7" t="n">
        <v>0</v>
      </c>
      <c r="H3731" s="7" t="n">
        <v>0</v>
      </c>
      <c r="I3731" s="7" t="n">
        <v>0.5</v>
      </c>
      <c r="J3731" s="7" t="n">
        <v>0</v>
      </c>
      <c r="K3731" s="7" t="n">
        <v>0</v>
      </c>
      <c r="L3731" s="7" t="n">
        <v>0</v>
      </c>
      <c r="M3731" s="7" t="n">
        <v>7</v>
      </c>
    </row>
    <row r="3732" spans="1:13">
      <c r="A3732" t="s">
        <v>4</v>
      </c>
      <c r="B3732" s="4" t="s">
        <v>5</v>
      </c>
      <c r="C3732" s="4" t="s">
        <v>15</v>
      </c>
    </row>
    <row r="3733" spans="1:13">
      <c r="A3733" t="n">
        <v>35667</v>
      </c>
      <c r="B3733" s="15" t="n">
        <v>3</v>
      </c>
      <c r="C3733" s="13" t="n">
        <f t="normal" ca="1">A3741</f>
        <v>0</v>
      </c>
    </row>
    <row r="3734" spans="1:13">
      <c r="A3734" t="s">
        <v>4</v>
      </c>
      <c r="B3734" s="4" t="s">
        <v>5</v>
      </c>
      <c r="C3734" s="4" t="s">
        <v>11</v>
      </c>
      <c r="D3734" s="4" t="s">
        <v>13</v>
      </c>
      <c r="E3734" s="4" t="s">
        <v>13</v>
      </c>
      <c r="F3734" s="4" t="s">
        <v>13</v>
      </c>
      <c r="G3734" s="4" t="s">
        <v>13</v>
      </c>
    </row>
    <row r="3735" spans="1:13">
      <c r="A3735" t="n">
        <v>35672</v>
      </c>
      <c r="B3735" s="42" t="n">
        <v>46</v>
      </c>
      <c r="C3735" s="7" t="n">
        <v>65534</v>
      </c>
      <c r="D3735" s="7" t="n">
        <v>-268.040008544922</v>
      </c>
      <c r="E3735" s="7" t="n">
        <v>93.7799987792969</v>
      </c>
      <c r="F3735" s="7" t="n">
        <v>359.279998779297</v>
      </c>
      <c r="G3735" s="7" t="n">
        <v>326.600006103516</v>
      </c>
    </row>
    <row r="3736" spans="1:13">
      <c r="A3736" t="s">
        <v>4</v>
      </c>
      <c r="B3736" s="4" t="s">
        <v>5</v>
      </c>
      <c r="C3736" s="4" t="s">
        <v>7</v>
      </c>
      <c r="D3736" s="4" t="s">
        <v>11</v>
      </c>
      <c r="E3736" s="4" t="s">
        <v>14</v>
      </c>
    </row>
    <row r="3737" spans="1:13">
      <c r="A3737" t="n">
        <v>35691</v>
      </c>
      <c r="B3737" s="11" t="n">
        <v>74</v>
      </c>
      <c r="C3737" s="7" t="n">
        <v>33</v>
      </c>
      <c r="D3737" s="7" t="n">
        <v>65534</v>
      </c>
      <c r="E3737" s="7" t="n">
        <v>1114636288</v>
      </c>
    </row>
    <row r="3738" spans="1:13">
      <c r="A3738" t="s">
        <v>4</v>
      </c>
      <c r="B3738" s="4" t="s">
        <v>5</v>
      </c>
      <c r="C3738" s="4" t="s">
        <v>7</v>
      </c>
      <c r="D3738" s="4" t="s">
        <v>8</v>
      </c>
    </row>
    <row r="3739" spans="1:13">
      <c r="A3739" t="n">
        <v>35699</v>
      </c>
      <c r="B3739" s="8" t="n">
        <v>2</v>
      </c>
      <c r="C3739" s="7" t="n">
        <v>11</v>
      </c>
      <c r="D3739" s="7" t="s">
        <v>429</v>
      </c>
    </row>
    <row r="3740" spans="1:13">
      <c r="A3740" t="s">
        <v>4</v>
      </c>
      <c r="B3740" s="4" t="s">
        <v>5</v>
      </c>
    </row>
    <row r="3741" spans="1:13">
      <c r="A3741" t="n">
        <v>35717</v>
      </c>
      <c r="B3741" s="5" t="n">
        <v>1</v>
      </c>
    </row>
    <row r="3742" spans="1:13" s="3" customFormat="1" customHeight="0">
      <c r="A3742" s="3" t="s">
        <v>2</v>
      </c>
      <c r="B3742" s="3" t="s">
        <v>430</v>
      </c>
    </row>
    <row r="3743" spans="1:13">
      <c r="A3743" t="s">
        <v>4</v>
      </c>
      <c r="B3743" s="4" t="s">
        <v>5</v>
      </c>
      <c r="C3743" s="4" t="s">
        <v>11</v>
      </c>
      <c r="D3743" s="4" t="s">
        <v>7</v>
      </c>
      <c r="E3743" s="4" t="s">
        <v>7</v>
      </c>
      <c r="F3743" s="4" t="s">
        <v>8</v>
      </c>
    </row>
    <row r="3744" spans="1:13">
      <c r="A3744" t="n">
        <v>35720</v>
      </c>
      <c r="B3744" s="17" t="n">
        <v>20</v>
      </c>
      <c r="C3744" s="7" t="n">
        <v>65534</v>
      </c>
      <c r="D3744" s="7" t="n">
        <v>3</v>
      </c>
      <c r="E3744" s="7" t="n">
        <v>10</v>
      </c>
      <c r="F3744" s="7" t="s">
        <v>124</v>
      </c>
    </row>
    <row r="3745" spans="1:13">
      <c r="A3745" t="s">
        <v>4</v>
      </c>
      <c r="B3745" s="4" t="s">
        <v>5</v>
      </c>
      <c r="C3745" s="4" t="s">
        <v>11</v>
      </c>
    </row>
    <row r="3746" spans="1:13">
      <c r="A3746" t="n">
        <v>35741</v>
      </c>
      <c r="B3746" s="24" t="n">
        <v>16</v>
      </c>
      <c r="C3746" s="7" t="n">
        <v>0</v>
      </c>
    </row>
    <row r="3747" spans="1:13">
      <c r="A3747" t="s">
        <v>4</v>
      </c>
      <c r="B3747" s="4" t="s">
        <v>5</v>
      </c>
      <c r="C3747" s="4" t="s">
        <v>7</v>
      </c>
      <c r="D3747" s="4" t="s">
        <v>14</v>
      </c>
    </row>
    <row r="3748" spans="1:13">
      <c r="A3748" t="n">
        <v>35744</v>
      </c>
      <c r="B3748" s="11" t="n">
        <v>74</v>
      </c>
      <c r="C3748" s="7" t="n">
        <v>48</v>
      </c>
      <c r="D3748" s="7" t="n">
        <v>64</v>
      </c>
    </row>
    <row r="3749" spans="1:13">
      <c r="A3749" t="s">
        <v>4</v>
      </c>
      <c r="B3749" s="4" t="s">
        <v>5</v>
      </c>
      <c r="C3749" s="4" t="s">
        <v>7</v>
      </c>
      <c r="D3749" s="4" t="s">
        <v>11</v>
      </c>
    </row>
    <row r="3750" spans="1:13">
      <c r="A3750" t="n">
        <v>35750</v>
      </c>
      <c r="B3750" s="30" t="n">
        <v>22</v>
      </c>
      <c r="C3750" s="7" t="n">
        <v>10</v>
      </c>
      <c r="D3750" s="7" t="n">
        <v>0</v>
      </c>
    </row>
    <row r="3751" spans="1:13">
      <c r="A3751" t="s">
        <v>4</v>
      </c>
      <c r="B3751" s="4" t="s">
        <v>5</v>
      </c>
      <c r="C3751" s="4" t="s">
        <v>7</v>
      </c>
      <c r="D3751" s="4" t="s">
        <v>11</v>
      </c>
      <c r="E3751" s="4" t="s">
        <v>7</v>
      </c>
      <c r="F3751" s="4" t="s">
        <v>11</v>
      </c>
      <c r="G3751" s="4" t="s">
        <v>7</v>
      </c>
      <c r="H3751" s="4" t="s">
        <v>7</v>
      </c>
      <c r="I3751" s="4" t="s">
        <v>7</v>
      </c>
      <c r="J3751" s="4" t="s">
        <v>11</v>
      </c>
      <c r="K3751" s="4" t="s">
        <v>7</v>
      </c>
      <c r="L3751" s="4" t="s">
        <v>7</v>
      </c>
      <c r="M3751" s="4" t="s">
        <v>7</v>
      </c>
      <c r="N3751" s="4" t="s">
        <v>15</v>
      </c>
    </row>
    <row r="3752" spans="1:13">
      <c r="A3752" t="n">
        <v>35754</v>
      </c>
      <c r="B3752" s="12" t="n">
        <v>5</v>
      </c>
      <c r="C3752" s="7" t="n">
        <v>30</v>
      </c>
      <c r="D3752" s="7" t="n">
        <v>8738</v>
      </c>
      <c r="E3752" s="7" t="n">
        <v>30</v>
      </c>
      <c r="F3752" s="7" t="n">
        <v>8953</v>
      </c>
      <c r="G3752" s="7" t="n">
        <v>8</v>
      </c>
      <c r="H3752" s="7" t="n">
        <v>9</v>
      </c>
      <c r="I3752" s="7" t="n">
        <v>30</v>
      </c>
      <c r="J3752" s="7" t="n">
        <v>9</v>
      </c>
      <c r="K3752" s="7" t="n">
        <v>8</v>
      </c>
      <c r="L3752" s="7" t="n">
        <v>9</v>
      </c>
      <c r="M3752" s="7" t="n">
        <v>1</v>
      </c>
      <c r="N3752" s="13" t="n">
        <f t="normal" ca="1">A3784</f>
        <v>0</v>
      </c>
    </row>
    <row r="3753" spans="1:13">
      <c r="A3753" t="s">
        <v>4</v>
      </c>
      <c r="B3753" s="4" t="s">
        <v>5</v>
      </c>
      <c r="C3753" s="4" t="s">
        <v>7</v>
      </c>
      <c r="D3753" s="4" t="s">
        <v>11</v>
      </c>
      <c r="E3753" s="4" t="s">
        <v>8</v>
      </c>
    </row>
    <row r="3754" spans="1:13">
      <c r="A3754" t="n">
        <v>35773</v>
      </c>
      <c r="B3754" s="43" t="n">
        <v>51</v>
      </c>
      <c r="C3754" s="7" t="n">
        <v>4</v>
      </c>
      <c r="D3754" s="7" t="n">
        <v>8</v>
      </c>
      <c r="E3754" s="7" t="s">
        <v>125</v>
      </c>
    </row>
    <row r="3755" spans="1:13">
      <c r="A3755" t="s">
        <v>4</v>
      </c>
      <c r="B3755" s="4" t="s">
        <v>5</v>
      </c>
      <c r="C3755" s="4" t="s">
        <v>11</v>
      </c>
    </row>
    <row r="3756" spans="1:13">
      <c r="A3756" t="n">
        <v>35786</v>
      </c>
      <c r="B3756" s="24" t="n">
        <v>16</v>
      </c>
      <c r="C3756" s="7" t="n">
        <v>0</v>
      </c>
    </row>
    <row r="3757" spans="1:13">
      <c r="A3757" t="s">
        <v>4</v>
      </c>
      <c r="B3757" s="4" t="s">
        <v>5</v>
      </c>
      <c r="C3757" s="4" t="s">
        <v>11</v>
      </c>
      <c r="D3757" s="4" t="s">
        <v>110</v>
      </c>
      <c r="E3757" s="4" t="s">
        <v>7</v>
      </c>
      <c r="F3757" s="4" t="s">
        <v>7</v>
      </c>
    </row>
    <row r="3758" spans="1:13">
      <c r="A3758" t="n">
        <v>35789</v>
      </c>
      <c r="B3758" s="44" t="n">
        <v>26</v>
      </c>
      <c r="C3758" s="7" t="n">
        <v>8</v>
      </c>
      <c r="D3758" s="7" t="s">
        <v>431</v>
      </c>
      <c r="E3758" s="7" t="n">
        <v>2</v>
      </c>
      <c r="F3758" s="7" t="n">
        <v>0</v>
      </c>
    </row>
    <row r="3759" spans="1:13">
      <c r="A3759" t="s">
        <v>4</v>
      </c>
      <c r="B3759" s="4" t="s">
        <v>5</v>
      </c>
    </row>
    <row r="3760" spans="1:13">
      <c r="A3760" t="n">
        <v>35837</v>
      </c>
      <c r="B3760" s="36" t="n">
        <v>28</v>
      </c>
    </row>
    <row r="3761" spans="1:14">
      <c r="A3761" t="s">
        <v>4</v>
      </c>
      <c r="B3761" s="4" t="s">
        <v>5</v>
      </c>
      <c r="C3761" s="4" t="s">
        <v>7</v>
      </c>
      <c r="D3761" s="4" t="s">
        <v>11</v>
      </c>
      <c r="E3761" s="4" t="s">
        <v>13</v>
      </c>
      <c r="F3761" s="4" t="s">
        <v>11</v>
      </c>
      <c r="G3761" s="4" t="s">
        <v>14</v>
      </c>
      <c r="H3761" s="4" t="s">
        <v>14</v>
      </c>
      <c r="I3761" s="4" t="s">
        <v>11</v>
      </c>
      <c r="J3761" s="4" t="s">
        <v>11</v>
      </c>
      <c r="K3761" s="4" t="s">
        <v>14</v>
      </c>
      <c r="L3761" s="4" t="s">
        <v>14</v>
      </c>
      <c r="M3761" s="4" t="s">
        <v>14</v>
      </c>
      <c r="N3761" s="4" t="s">
        <v>14</v>
      </c>
      <c r="O3761" s="4" t="s">
        <v>8</v>
      </c>
    </row>
    <row r="3762" spans="1:14">
      <c r="A3762" t="n">
        <v>35838</v>
      </c>
      <c r="B3762" s="16" t="n">
        <v>50</v>
      </c>
      <c r="C3762" s="7" t="n">
        <v>0</v>
      </c>
      <c r="D3762" s="7" t="n">
        <v>10000</v>
      </c>
      <c r="E3762" s="7" t="n">
        <v>0.800000011920929</v>
      </c>
      <c r="F3762" s="7" t="n">
        <v>0</v>
      </c>
      <c r="G3762" s="7" t="n">
        <v>0</v>
      </c>
      <c r="H3762" s="7" t="n">
        <v>1073741824</v>
      </c>
      <c r="I3762" s="7" t="n">
        <v>0</v>
      </c>
      <c r="J3762" s="7" t="n">
        <v>65533</v>
      </c>
      <c r="K3762" s="7" t="n">
        <v>0</v>
      </c>
      <c r="L3762" s="7" t="n">
        <v>0</v>
      </c>
      <c r="M3762" s="7" t="n">
        <v>0</v>
      </c>
      <c r="N3762" s="7" t="n">
        <v>0</v>
      </c>
      <c r="O3762" s="7" t="s">
        <v>18</v>
      </c>
    </row>
    <row r="3763" spans="1:14">
      <c r="A3763" t="s">
        <v>4</v>
      </c>
      <c r="B3763" s="4" t="s">
        <v>5</v>
      </c>
      <c r="C3763" s="4" t="s">
        <v>7</v>
      </c>
      <c r="D3763" s="4" t="s">
        <v>11</v>
      </c>
      <c r="E3763" s="4" t="s">
        <v>8</v>
      </c>
    </row>
    <row r="3764" spans="1:14">
      <c r="A3764" t="n">
        <v>35877</v>
      </c>
      <c r="B3764" s="43" t="n">
        <v>51</v>
      </c>
      <c r="C3764" s="7" t="n">
        <v>4</v>
      </c>
      <c r="D3764" s="7" t="n">
        <v>65534</v>
      </c>
      <c r="E3764" s="7" t="s">
        <v>125</v>
      </c>
    </row>
    <row r="3765" spans="1:14">
      <c r="A3765" t="s">
        <v>4</v>
      </c>
      <c r="B3765" s="4" t="s">
        <v>5</v>
      </c>
      <c r="C3765" s="4" t="s">
        <v>11</v>
      </c>
    </row>
    <row r="3766" spans="1:14">
      <c r="A3766" t="n">
        <v>35890</v>
      </c>
      <c r="B3766" s="24" t="n">
        <v>16</v>
      </c>
      <c r="C3766" s="7" t="n">
        <v>0</v>
      </c>
    </row>
    <row r="3767" spans="1:14">
      <c r="A3767" t="s">
        <v>4</v>
      </c>
      <c r="B3767" s="4" t="s">
        <v>5</v>
      </c>
      <c r="C3767" s="4" t="s">
        <v>11</v>
      </c>
      <c r="D3767" s="4" t="s">
        <v>110</v>
      </c>
      <c r="E3767" s="4" t="s">
        <v>7</v>
      </c>
      <c r="F3767" s="4" t="s">
        <v>7</v>
      </c>
    </row>
    <row r="3768" spans="1:14">
      <c r="A3768" t="n">
        <v>35893</v>
      </c>
      <c r="B3768" s="44" t="n">
        <v>26</v>
      </c>
      <c r="C3768" s="7" t="n">
        <v>65534</v>
      </c>
      <c r="D3768" s="7" t="s">
        <v>432</v>
      </c>
      <c r="E3768" s="7" t="n">
        <v>2</v>
      </c>
      <c r="F3768" s="7" t="n">
        <v>0</v>
      </c>
    </row>
    <row r="3769" spans="1:14">
      <c r="A3769" t="s">
        <v>4</v>
      </c>
      <c r="B3769" s="4" t="s">
        <v>5</v>
      </c>
    </row>
    <row r="3770" spans="1:14">
      <c r="A3770" t="n">
        <v>35906</v>
      </c>
      <c r="B3770" s="36" t="n">
        <v>28</v>
      </c>
    </row>
    <row r="3771" spans="1:14">
      <c r="A3771" t="s">
        <v>4</v>
      </c>
      <c r="B3771" s="4" t="s">
        <v>5</v>
      </c>
      <c r="C3771" s="4" t="s">
        <v>7</v>
      </c>
      <c r="D3771" s="4" t="s">
        <v>11</v>
      </c>
      <c r="E3771" s="4" t="s">
        <v>8</v>
      </c>
    </row>
    <row r="3772" spans="1:14">
      <c r="A3772" t="n">
        <v>35907</v>
      </c>
      <c r="B3772" s="43" t="n">
        <v>51</v>
      </c>
      <c r="C3772" s="7" t="n">
        <v>4</v>
      </c>
      <c r="D3772" s="7" t="n">
        <v>0</v>
      </c>
      <c r="E3772" s="7" t="s">
        <v>251</v>
      </c>
    </row>
    <row r="3773" spans="1:14">
      <c r="A3773" t="s">
        <v>4</v>
      </c>
      <c r="B3773" s="4" t="s">
        <v>5</v>
      </c>
      <c r="C3773" s="4" t="s">
        <v>11</v>
      </c>
    </row>
    <row r="3774" spans="1:14">
      <c r="A3774" t="n">
        <v>35922</v>
      </c>
      <c r="B3774" s="24" t="n">
        <v>16</v>
      </c>
      <c r="C3774" s="7" t="n">
        <v>0</v>
      </c>
    </row>
    <row r="3775" spans="1:14">
      <c r="A3775" t="s">
        <v>4</v>
      </c>
      <c r="B3775" s="4" t="s">
        <v>5</v>
      </c>
      <c r="C3775" s="4" t="s">
        <v>11</v>
      </c>
      <c r="D3775" s="4" t="s">
        <v>110</v>
      </c>
      <c r="E3775" s="4" t="s">
        <v>7</v>
      </c>
      <c r="F3775" s="4" t="s">
        <v>7</v>
      </c>
    </row>
    <row r="3776" spans="1:14">
      <c r="A3776" t="n">
        <v>35925</v>
      </c>
      <c r="B3776" s="44" t="n">
        <v>26</v>
      </c>
      <c r="C3776" s="7" t="n">
        <v>0</v>
      </c>
      <c r="D3776" s="7" t="s">
        <v>433</v>
      </c>
      <c r="E3776" s="7" t="n">
        <v>2</v>
      </c>
      <c r="F3776" s="7" t="n">
        <v>0</v>
      </c>
    </row>
    <row r="3777" spans="1:15">
      <c r="A3777" t="s">
        <v>4</v>
      </c>
      <c r="B3777" s="4" t="s">
        <v>5</v>
      </c>
    </row>
    <row r="3778" spans="1:15">
      <c r="A3778" t="n">
        <v>35977</v>
      </c>
      <c r="B3778" s="36" t="n">
        <v>28</v>
      </c>
    </row>
    <row r="3779" spans="1:15">
      <c r="A3779" t="s">
        <v>4</v>
      </c>
      <c r="B3779" s="4" t="s">
        <v>5</v>
      </c>
      <c r="C3779" s="4" t="s">
        <v>11</v>
      </c>
    </row>
    <row r="3780" spans="1:15">
      <c r="A3780" t="n">
        <v>35978</v>
      </c>
      <c r="B3780" s="48" t="n">
        <v>12</v>
      </c>
      <c r="C3780" s="7" t="n">
        <v>9</v>
      </c>
    </row>
    <row r="3781" spans="1:15">
      <c r="A3781" t="s">
        <v>4</v>
      </c>
      <c r="B3781" s="4" t="s">
        <v>5</v>
      </c>
      <c r="C3781" s="4" t="s">
        <v>15</v>
      </c>
    </row>
    <row r="3782" spans="1:15">
      <c r="A3782" t="n">
        <v>35981</v>
      </c>
      <c r="B3782" s="15" t="n">
        <v>3</v>
      </c>
      <c r="C3782" s="13" t="n">
        <f t="normal" ca="1">A3788</f>
        <v>0</v>
      </c>
    </row>
    <row r="3783" spans="1:15">
      <c r="A3783" t="s">
        <v>4</v>
      </c>
      <c r="B3783" s="4" t="s">
        <v>5</v>
      </c>
      <c r="C3783" s="4" t="s">
        <v>7</v>
      </c>
      <c r="D3783" s="4" t="s">
        <v>11</v>
      </c>
      <c r="E3783" s="4" t="s">
        <v>13</v>
      </c>
      <c r="F3783" s="4" t="s">
        <v>11</v>
      </c>
      <c r="G3783" s="4" t="s">
        <v>14</v>
      </c>
      <c r="H3783" s="4" t="s">
        <v>14</v>
      </c>
      <c r="I3783" s="4" t="s">
        <v>11</v>
      </c>
      <c r="J3783" s="4" t="s">
        <v>11</v>
      </c>
      <c r="K3783" s="4" t="s">
        <v>14</v>
      </c>
      <c r="L3783" s="4" t="s">
        <v>14</v>
      </c>
      <c r="M3783" s="4" t="s">
        <v>14</v>
      </c>
      <c r="N3783" s="4" t="s">
        <v>14</v>
      </c>
      <c r="O3783" s="4" t="s">
        <v>8</v>
      </c>
    </row>
    <row r="3784" spans="1:15">
      <c r="A3784" t="n">
        <v>35986</v>
      </c>
      <c r="B3784" s="16" t="n">
        <v>50</v>
      </c>
      <c r="C3784" s="7" t="n">
        <v>0</v>
      </c>
      <c r="D3784" s="7" t="n">
        <v>2260</v>
      </c>
      <c r="E3784" s="7" t="n">
        <v>1</v>
      </c>
      <c r="F3784" s="7" t="n">
        <v>0</v>
      </c>
      <c r="G3784" s="7" t="n">
        <v>0</v>
      </c>
      <c r="H3784" s="7" t="n">
        <v>0</v>
      </c>
      <c r="I3784" s="7" t="n">
        <v>0</v>
      </c>
      <c r="J3784" s="7" t="n">
        <v>65533</v>
      </c>
      <c r="K3784" s="7" t="n">
        <v>0</v>
      </c>
      <c r="L3784" s="7" t="n">
        <v>0</v>
      </c>
      <c r="M3784" s="7" t="n">
        <v>0</v>
      </c>
      <c r="N3784" s="7" t="n">
        <v>0</v>
      </c>
      <c r="O3784" s="7" t="s">
        <v>18</v>
      </c>
    </row>
    <row r="3785" spans="1:15">
      <c r="A3785" t="s">
        <v>4</v>
      </c>
      <c r="B3785" s="4" t="s">
        <v>5</v>
      </c>
      <c r="C3785" s="4" t="s">
        <v>11</v>
      </c>
    </row>
    <row r="3786" spans="1:15">
      <c r="A3786" t="n">
        <v>36025</v>
      </c>
      <c r="B3786" s="24" t="n">
        <v>16</v>
      </c>
      <c r="C3786" s="7" t="n">
        <v>700</v>
      </c>
    </row>
    <row r="3787" spans="1:15">
      <c r="A3787" t="s">
        <v>4</v>
      </c>
      <c r="B3787" s="4" t="s">
        <v>5</v>
      </c>
      <c r="C3787" s="4" t="s">
        <v>7</v>
      </c>
    </row>
    <row r="3788" spans="1:15">
      <c r="A3788" t="n">
        <v>36028</v>
      </c>
      <c r="B3788" s="33" t="n">
        <v>23</v>
      </c>
      <c r="C3788" s="7" t="n">
        <v>10</v>
      </c>
    </row>
    <row r="3789" spans="1:15">
      <c r="A3789" t="s">
        <v>4</v>
      </c>
      <c r="B3789" s="4" t="s">
        <v>5</v>
      </c>
      <c r="C3789" s="4" t="s">
        <v>7</v>
      </c>
      <c r="D3789" s="4" t="s">
        <v>8</v>
      </c>
    </row>
    <row r="3790" spans="1:15">
      <c r="A3790" t="n">
        <v>36030</v>
      </c>
      <c r="B3790" s="8" t="n">
        <v>2</v>
      </c>
      <c r="C3790" s="7" t="n">
        <v>10</v>
      </c>
      <c r="D3790" s="7" t="s">
        <v>112</v>
      </c>
    </row>
    <row r="3791" spans="1:15">
      <c r="A3791" t="s">
        <v>4</v>
      </c>
      <c r="B3791" s="4" t="s">
        <v>5</v>
      </c>
      <c r="C3791" s="4" t="s">
        <v>7</v>
      </c>
    </row>
    <row r="3792" spans="1:15">
      <c r="A3792" t="n">
        <v>36053</v>
      </c>
      <c r="B3792" s="11" t="n">
        <v>74</v>
      </c>
      <c r="C3792" s="7" t="n">
        <v>46</v>
      </c>
    </row>
    <row r="3793" spans="1:15">
      <c r="A3793" t="s">
        <v>4</v>
      </c>
      <c r="B3793" s="4" t="s">
        <v>5</v>
      </c>
      <c r="C3793" s="4" t="s">
        <v>7</v>
      </c>
    </row>
    <row r="3794" spans="1:15">
      <c r="A3794" t="n">
        <v>36055</v>
      </c>
      <c r="B3794" s="11" t="n">
        <v>74</v>
      </c>
      <c r="C3794" s="7" t="n">
        <v>54</v>
      </c>
    </row>
    <row r="3795" spans="1:15">
      <c r="A3795" t="s">
        <v>4</v>
      </c>
      <c r="B3795" s="4" t="s">
        <v>5</v>
      </c>
    </row>
    <row r="3796" spans="1:15">
      <c r="A3796" t="n">
        <v>36057</v>
      </c>
      <c r="B3796" s="5" t="n">
        <v>1</v>
      </c>
    </row>
    <row r="3797" spans="1:15" s="3" customFormat="1" customHeight="0">
      <c r="A3797" s="3" t="s">
        <v>2</v>
      </c>
      <c r="B3797" s="3" t="s">
        <v>434</v>
      </c>
    </row>
    <row r="3798" spans="1:15">
      <c r="A3798" t="s">
        <v>4</v>
      </c>
      <c r="B3798" s="4" t="s">
        <v>5</v>
      </c>
      <c r="C3798" s="4" t="s">
        <v>7</v>
      </c>
      <c r="D3798" s="4" t="s">
        <v>11</v>
      </c>
      <c r="E3798" s="4" t="s">
        <v>7</v>
      </c>
      <c r="F3798" s="4" t="s">
        <v>7</v>
      </c>
      <c r="G3798" s="4" t="s">
        <v>7</v>
      </c>
      <c r="H3798" s="4" t="s">
        <v>11</v>
      </c>
      <c r="I3798" s="4" t="s">
        <v>15</v>
      </c>
      <c r="J3798" s="4" t="s">
        <v>11</v>
      </c>
      <c r="K3798" s="4" t="s">
        <v>15</v>
      </c>
      <c r="L3798" s="4" t="s">
        <v>15</v>
      </c>
    </row>
    <row r="3799" spans="1:15">
      <c r="A3799" t="n">
        <v>36060</v>
      </c>
      <c r="B3799" s="41" t="n">
        <v>6</v>
      </c>
      <c r="C3799" s="7" t="n">
        <v>33</v>
      </c>
      <c r="D3799" s="7" t="n">
        <v>65534</v>
      </c>
      <c r="E3799" s="7" t="n">
        <v>9</v>
      </c>
      <c r="F3799" s="7" t="n">
        <v>1</v>
      </c>
      <c r="G3799" s="7" t="n">
        <v>2</v>
      </c>
      <c r="H3799" s="7" t="n">
        <v>3</v>
      </c>
      <c r="I3799" s="13" t="n">
        <f t="normal" ca="1">A3801</f>
        <v>0</v>
      </c>
      <c r="J3799" s="7" t="n">
        <v>100</v>
      </c>
      <c r="K3799" s="13" t="n">
        <f t="normal" ca="1">A3809</f>
        <v>0</v>
      </c>
      <c r="L3799" s="13" t="n">
        <f t="normal" ca="1">A3815</f>
        <v>0</v>
      </c>
    </row>
    <row r="3800" spans="1:15">
      <c r="A3800" t="s">
        <v>4</v>
      </c>
      <c r="B3800" s="4" t="s">
        <v>5</v>
      </c>
      <c r="C3800" s="4" t="s">
        <v>11</v>
      </c>
      <c r="D3800" s="4" t="s">
        <v>13</v>
      </c>
      <c r="E3800" s="4" t="s">
        <v>13</v>
      </c>
      <c r="F3800" s="4" t="s">
        <v>13</v>
      </c>
      <c r="G3800" s="4" t="s">
        <v>13</v>
      </c>
    </row>
    <row r="3801" spans="1:15">
      <c r="A3801" t="n">
        <v>36083</v>
      </c>
      <c r="B3801" s="42" t="n">
        <v>46</v>
      </c>
      <c r="C3801" s="7" t="n">
        <v>65534</v>
      </c>
      <c r="D3801" s="7" t="n">
        <v>-318.890014648438</v>
      </c>
      <c r="E3801" s="7" t="n">
        <v>93.1600036621094</v>
      </c>
      <c r="F3801" s="7" t="n">
        <v>268.130004882813</v>
      </c>
      <c r="G3801" s="7" t="n">
        <v>73.0999984741211</v>
      </c>
    </row>
    <row r="3802" spans="1:15">
      <c r="A3802" t="s">
        <v>4</v>
      </c>
      <c r="B3802" s="4" t="s">
        <v>5</v>
      </c>
      <c r="C3802" s="4" t="s">
        <v>11</v>
      </c>
      <c r="D3802" s="4" t="s">
        <v>14</v>
      </c>
    </row>
    <row r="3803" spans="1:15">
      <c r="A3803" t="n">
        <v>36102</v>
      </c>
      <c r="B3803" s="49" t="n">
        <v>43</v>
      </c>
      <c r="C3803" s="7" t="n">
        <v>65534</v>
      </c>
      <c r="D3803" s="7" t="n">
        <v>4194304</v>
      </c>
    </row>
    <row r="3804" spans="1:15">
      <c r="A3804" t="s">
        <v>4</v>
      </c>
      <c r="B3804" s="4" t="s">
        <v>5</v>
      </c>
      <c r="C3804" s="4" t="s">
        <v>7</v>
      </c>
      <c r="D3804" s="4" t="s">
        <v>11</v>
      </c>
      <c r="E3804" s="4" t="s">
        <v>14</v>
      </c>
    </row>
    <row r="3805" spans="1:15">
      <c r="A3805" t="n">
        <v>36109</v>
      </c>
      <c r="B3805" s="11" t="n">
        <v>74</v>
      </c>
      <c r="C3805" s="7" t="n">
        <v>33</v>
      </c>
      <c r="D3805" s="7" t="n">
        <v>65534</v>
      </c>
      <c r="E3805" s="7" t="n">
        <v>1114636288</v>
      </c>
    </row>
    <row r="3806" spans="1:15">
      <c r="A3806" t="s">
        <v>4</v>
      </c>
      <c r="B3806" s="4" t="s">
        <v>5</v>
      </c>
      <c r="C3806" s="4" t="s">
        <v>15</v>
      </c>
    </row>
    <row r="3807" spans="1:15">
      <c r="A3807" t="n">
        <v>36117</v>
      </c>
      <c r="B3807" s="15" t="n">
        <v>3</v>
      </c>
      <c r="C3807" s="13" t="n">
        <f t="normal" ca="1">A3815</f>
        <v>0</v>
      </c>
    </row>
    <row r="3808" spans="1:15">
      <c r="A3808" t="s">
        <v>4</v>
      </c>
      <c r="B3808" s="4" t="s">
        <v>5</v>
      </c>
      <c r="C3808" s="4" t="s">
        <v>11</v>
      </c>
      <c r="D3808" s="4" t="s">
        <v>13</v>
      </c>
      <c r="E3808" s="4" t="s">
        <v>13</v>
      </c>
      <c r="F3808" s="4" t="s">
        <v>13</v>
      </c>
      <c r="G3808" s="4" t="s">
        <v>13</v>
      </c>
    </row>
    <row r="3809" spans="1:12">
      <c r="A3809" t="n">
        <v>36122</v>
      </c>
      <c r="B3809" s="42" t="n">
        <v>46</v>
      </c>
      <c r="C3809" s="7" t="n">
        <v>65534</v>
      </c>
      <c r="D3809" s="7" t="n">
        <v>-310.260009765625</v>
      </c>
      <c r="E3809" s="7" t="n">
        <v>93.1600036621094</v>
      </c>
      <c r="F3809" s="7" t="n">
        <v>274.399993896484</v>
      </c>
      <c r="G3809" s="7" t="n">
        <v>92.4000015258789</v>
      </c>
    </row>
    <row r="3810" spans="1:12">
      <c r="A3810" t="s">
        <v>4</v>
      </c>
      <c r="B3810" s="4" t="s">
        <v>5</v>
      </c>
      <c r="C3810" s="4" t="s">
        <v>7</v>
      </c>
      <c r="D3810" s="4" t="s">
        <v>11</v>
      </c>
      <c r="E3810" s="4" t="s">
        <v>14</v>
      </c>
    </row>
    <row r="3811" spans="1:12">
      <c r="A3811" t="n">
        <v>36141</v>
      </c>
      <c r="B3811" s="11" t="n">
        <v>74</v>
      </c>
      <c r="C3811" s="7" t="n">
        <v>33</v>
      </c>
      <c r="D3811" s="7" t="n">
        <v>65534</v>
      </c>
      <c r="E3811" s="7" t="n">
        <v>1120403456</v>
      </c>
    </row>
    <row r="3812" spans="1:12">
      <c r="A3812" t="s">
        <v>4</v>
      </c>
      <c r="B3812" s="4" t="s">
        <v>5</v>
      </c>
      <c r="C3812" s="4" t="s">
        <v>15</v>
      </c>
    </row>
    <row r="3813" spans="1:12">
      <c r="A3813" t="n">
        <v>36149</v>
      </c>
      <c r="B3813" s="15" t="n">
        <v>3</v>
      </c>
      <c r="C3813" s="13" t="n">
        <f t="normal" ca="1">A3815</f>
        <v>0</v>
      </c>
    </row>
    <row r="3814" spans="1:12">
      <c r="A3814" t="s">
        <v>4</v>
      </c>
      <c r="B3814" s="4" t="s">
        <v>5</v>
      </c>
    </row>
    <row r="3815" spans="1:12">
      <c r="A3815" t="n">
        <v>36154</v>
      </c>
      <c r="B3815" s="5" t="n">
        <v>1</v>
      </c>
    </row>
    <row r="3816" spans="1:12" s="3" customFormat="1" customHeight="0">
      <c r="A3816" s="3" t="s">
        <v>2</v>
      </c>
      <c r="B3816" s="3" t="s">
        <v>435</v>
      </c>
    </row>
    <row r="3817" spans="1:12">
      <c r="A3817" t="s">
        <v>4</v>
      </c>
      <c r="B3817" s="4" t="s">
        <v>5</v>
      </c>
      <c r="C3817" s="4" t="s">
        <v>7</v>
      </c>
      <c r="D3817" s="4" t="s">
        <v>11</v>
      </c>
      <c r="E3817" s="4" t="s">
        <v>7</v>
      </c>
      <c r="F3817" s="4" t="s">
        <v>7</v>
      </c>
      <c r="G3817" s="4" t="s">
        <v>7</v>
      </c>
      <c r="H3817" s="4" t="s">
        <v>11</v>
      </c>
      <c r="I3817" s="4" t="s">
        <v>15</v>
      </c>
      <c r="J3817" s="4" t="s">
        <v>11</v>
      </c>
      <c r="K3817" s="4" t="s">
        <v>15</v>
      </c>
      <c r="L3817" s="4" t="s">
        <v>15</v>
      </c>
    </row>
    <row r="3818" spans="1:12">
      <c r="A3818" t="n">
        <v>36156</v>
      </c>
      <c r="B3818" s="41" t="n">
        <v>6</v>
      </c>
      <c r="C3818" s="7" t="n">
        <v>33</v>
      </c>
      <c r="D3818" s="7" t="n">
        <v>65534</v>
      </c>
      <c r="E3818" s="7" t="n">
        <v>9</v>
      </c>
      <c r="F3818" s="7" t="n">
        <v>1</v>
      </c>
      <c r="G3818" s="7" t="n">
        <v>2</v>
      </c>
      <c r="H3818" s="7" t="n">
        <v>3</v>
      </c>
      <c r="I3818" s="13" t="n">
        <f t="normal" ca="1">A3820</f>
        <v>0</v>
      </c>
      <c r="J3818" s="7" t="n">
        <v>100</v>
      </c>
      <c r="K3818" s="13" t="n">
        <f t="normal" ca="1">A3828</f>
        <v>0</v>
      </c>
      <c r="L3818" s="13" t="n">
        <f t="normal" ca="1">A3834</f>
        <v>0</v>
      </c>
    </row>
    <row r="3819" spans="1:12">
      <c r="A3819" t="s">
        <v>4</v>
      </c>
      <c r="B3819" s="4" t="s">
        <v>5</v>
      </c>
      <c r="C3819" s="4" t="s">
        <v>11</v>
      </c>
      <c r="D3819" s="4" t="s">
        <v>13</v>
      </c>
      <c r="E3819" s="4" t="s">
        <v>13</v>
      </c>
      <c r="F3819" s="4" t="s">
        <v>13</v>
      </c>
      <c r="G3819" s="4" t="s">
        <v>13</v>
      </c>
    </row>
    <row r="3820" spans="1:12">
      <c r="A3820" t="n">
        <v>36179</v>
      </c>
      <c r="B3820" s="42" t="n">
        <v>46</v>
      </c>
      <c r="C3820" s="7" t="n">
        <v>65534</v>
      </c>
      <c r="D3820" s="7" t="n">
        <v>-318.529998779297</v>
      </c>
      <c r="E3820" s="7" t="n">
        <v>93.1600036621094</v>
      </c>
      <c r="F3820" s="7" t="n">
        <v>261.320007324219</v>
      </c>
      <c r="G3820" s="7" t="n">
        <v>207.899993896484</v>
      </c>
    </row>
    <row r="3821" spans="1:12">
      <c r="A3821" t="s">
        <v>4</v>
      </c>
      <c r="B3821" s="4" t="s">
        <v>5</v>
      </c>
      <c r="C3821" s="4" t="s">
        <v>11</v>
      </c>
      <c r="D3821" s="4" t="s">
        <v>14</v>
      </c>
    </row>
    <row r="3822" spans="1:12">
      <c r="A3822" t="n">
        <v>36198</v>
      </c>
      <c r="B3822" s="49" t="n">
        <v>43</v>
      </c>
      <c r="C3822" s="7" t="n">
        <v>65534</v>
      </c>
      <c r="D3822" s="7" t="n">
        <v>4194304</v>
      </c>
    </row>
    <row r="3823" spans="1:12">
      <c r="A3823" t="s">
        <v>4</v>
      </c>
      <c r="B3823" s="4" t="s">
        <v>5</v>
      </c>
      <c r="C3823" s="4" t="s">
        <v>7</v>
      </c>
      <c r="D3823" s="4" t="s">
        <v>11</v>
      </c>
      <c r="E3823" s="4" t="s">
        <v>14</v>
      </c>
    </row>
    <row r="3824" spans="1:12">
      <c r="A3824" t="n">
        <v>36205</v>
      </c>
      <c r="B3824" s="11" t="n">
        <v>74</v>
      </c>
      <c r="C3824" s="7" t="n">
        <v>33</v>
      </c>
      <c r="D3824" s="7" t="n">
        <v>65534</v>
      </c>
      <c r="E3824" s="7" t="n">
        <v>1114636288</v>
      </c>
    </row>
    <row r="3825" spans="1:12">
      <c r="A3825" t="s">
        <v>4</v>
      </c>
      <c r="B3825" s="4" t="s">
        <v>5</v>
      </c>
      <c r="C3825" s="4" t="s">
        <v>15</v>
      </c>
    </row>
    <row r="3826" spans="1:12">
      <c r="A3826" t="n">
        <v>36213</v>
      </c>
      <c r="B3826" s="15" t="n">
        <v>3</v>
      </c>
      <c r="C3826" s="13" t="n">
        <f t="normal" ca="1">A3834</f>
        <v>0</v>
      </c>
    </row>
    <row r="3827" spans="1:12">
      <c r="A3827" t="s">
        <v>4</v>
      </c>
      <c r="B3827" s="4" t="s">
        <v>5</v>
      </c>
      <c r="C3827" s="4" t="s">
        <v>11</v>
      </c>
      <c r="D3827" s="4" t="s">
        <v>13</v>
      </c>
      <c r="E3827" s="4" t="s">
        <v>13</v>
      </c>
      <c r="F3827" s="4" t="s">
        <v>13</v>
      </c>
      <c r="G3827" s="4" t="s">
        <v>13</v>
      </c>
    </row>
    <row r="3828" spans="1:12">
      <c r="A3828" t="n">
        <v>36218</v>
      </c>
      <c r="B3828" s="42" t="n">
        <v>46</v>
      </c>
      <c r="C3828" s="7" t="n">
        <v>65534</v>
      </c>
      <c r="D3828" s="7" t="n">
        <v>-308.25</v>
      </c>
      <c r="E3828" s="7" t="n">
        <v>93.1600036621094</v>
      </c>
      <c r="F3828" s="7" t="n">
        <v>269.850006103516</v>
      </c>
      <c r="G3828" s="7" t="n">
        <v>166.800003051758</v>
      </c>
    </row>
    <row r="3829" spans="1:12">
      <c r="A3829" t="s">
        <v>4</v>
      </c>
      <c r="B3829" s="4" t="s">
        <v>5</v>
      </c>
      <c r="C3829" s="4" t="s">
        <v>7</v>
      </c>
      <c r="D3829" s="4" t="s">
        <v>11</v>
      </c>
      <c r="E3829" s="4" t="s">
        <v>14</v>
      </c>
    </row>
    <row r="3830" spans="1:12">
      <c r="A3830" t="n">
        <v>36237</v>
      </c>
      <c r="B3830" s="11" t="n">
        <v>74</v>
      </c>
      <c r="C3830" s="7" t="n">
        <v>33</v>
      </c>
      <c r="D3830" s="7" t="n">
        <v>65534</v>
      </c>
      <c r="E3830" s="7" t="n">
        <v>1120403456</v>
      </c>
    </row>
    <row r="3831" spans="1:12">
      <c r="A3831" t="s">
        <v>4</v>
      </c>
      <c r="B3831" s="4" t="s">
        <v>5</v>
      </c>
      <c r="C3831" s="4" t="s">
        <v>15</v>
      </c>
    </row>
    <row r="3832" spans="1:12">
      <c r="A3832" t="n">
        <v>36245</v>
      </c>
      <c r="B3832" s="15" t="n">
        <v>3</v>
      </c>
      <c r="C3832" s="13" t="n">
        <f t="normal" ca="1">A3834</f>
        <v>0</v>
      </c>
    </row>
    <row r="3833" spans="1:12">
      <c r="A3833" t="s">
        <v>4</v>
      </c>
      <c r="B3833" s="4" t="s">
        <v>5</v>
      </c>
    </row>
    <row r="3834" spans="1:12">
      <c r="A3834" t="n">
        <v>36250</v>
      </c>
      <c r="B3834" s="5" t="n">
        <v>1</v>
      </c>
    </row>
    <row r="3835" spans="1:12" s="3" customFormat="1" customHeight="0">
      <c r="A3835" s="3" t="s">
        <v>2</v>
      </c>
      <c r="B3835" s="3" t="s">
        <v>436</v>
      </c>
    </row>
    <row r="3836" spans="1:12">
      <c r="A3836" t="s">
        <v>4</v>
      </c>
      <c r="B3836" s="4" t="s">
        <v>5</v>
      </c>
      <c r="C3836" s="4" t="s">
        <v>7</v>
      </c>
      <c r="D3836" s="4" t="s">
        <v>11</v>
      </c>
      <c r="E3836" s="4" t="s">
        <v>7</v>
      </c>
      <c r="F3836" s="4" t="s">
        <v>7</v>
      </c>
      <c r="G3836" s="4" t="s">
        <v>7</v>
      </c>
      <c r="H3836" s="4" t="s">
        <v>11</v>
      </c>
      <c r="I3836" s="4" t="s">
        <v>15</v>
      </c>
      <c r="J3836" s="4" t="s">
        <v>11</v>
      </c>
      <c r="K3836" s="4" t="s">
        <v>15</v>
      </c>
      <c r="L3836" s="4" t="s">
        <v>15</v>
      </c>
    </row>
    <row r="3837" spans="1:12">
      <c r="A3837" t="n">
        <v>36252</v>
      </c>
      <c r="B3837" s="41" t="n">
        <v>6</v>
      </c>
      <c r="C3837" s="7" t="n">
        <v>33</v>
      </c>
      <c r="D3837" s="7" t="n">
        <v>65534</v>
      </c>
      <c r="E3837" s="7" t="n">
        <v>9</v>
      </c>
      <c r="F3837" s="7" t="n">
        <v>1</v>
      </c>
      <c r="G3837" s="7" t="n">
        <v>2</v>
      </c>
      <c r="H3837" s="7" t="n">
        <v>3</v>
      </c>
      <c r="I3837" s="13" t="n">
        <f t="normal" ca="1">A3839</f>
        <v>0</v>
      </c>
      <c r="J3837" s="7" t="n">
        <v>100</v>
      </c>
      <c r="K3837" s="13" t="n">
        <f t="normal" ca="1">A3847</f>
        <v>0</v>
      </c>
      <c r="L3837" s="13" t="n">
        <f t="normal" ca="1">A3853</f>
        <v>0</v>
      </c>
    </row>
    <row r="3838" spans="1:12">
      <c r="A3838" t="s">
        <v>4</v>
      </c>
      <c r="B3838" s="4" t="s">
        <v>5</v>
      </c>
      <c r="C3838" s="4" t="s">
        <v>11</v>
      </c>
      <c r="D3838" s="4" t="s">
        <v>13</v>
      </c>
      <c r="E3838" s="4" t="s">
        <v>13</v>
      </c>
      <c r="F3838" s="4" t="s">
        <v>13</v>
      </c>
      <c r="G3838" s="4" t="s">
        <v>13</v>
      </c>
    </row>
    <row r="3839" spans="1:12">
      <c r="A3839" t="n">
        <v>36275</v>
      </c>
      <c r="B3839" s="42" t="n">
        <v>46</v>
      </c>
      <c r="C3839" s="7" t="n">
        <v>65534</v>
      </c>
      <c r="D3839" s="7" t="n">
        <v>-323.489990234375</v>
      </c>
      <c r="E3839" s="7" t="n">
        <v>93.1900024414063</v>
      </c>
      <c r="F3839" s="7" t="n">
        <v>269.779998779297</v>
      </c>
      <c r="G3839" s="7" t="n">
        <v>327.799987792969</v>
      </c>
    </row>
    <row r="3840" spans="1:12">
      <c r="A3840" t="s">
        <v>4</v>
      </c>
      <c r="B3840" s="4" t="s">
        <v>5</v>
      </c>
      <c r="C3840" s="4" t="s">
        <v>11</v>
      </c>
      <c r="D3840" s="4" t="s">
        <v>14</v>
      </c>
    </row>
    <row r="3841" spans="1:12">
      <c r="A3841" t="n">
        <v>36294</v>
      </c>
      <c r="B3841" s="49" t="n">
        <v>43</v>
      </c>
      <c r="C3841" s="7" t="n">
        <v>65534</v>
      </c>
      <c r="D3841" s="7" t="n">
        <v>4194304</v>
      </c>
    </row>
    <row r="3842" spans="1:12">
      <c r="A3842" t="s">
        <v>4</v>
      </c>
      <c r="B3842" s="4" t="s">
        <v>5</v>
      </c>
      <c r="C3842" s="4" t="s">
        <v>7</v>
      </c>
      <c r="D3842" s="4" t="s">
        <v>11</v>
      </c>
      <c r="E3842" s="4" t="s">
        <v>14</v>
      </c>
    </row>
    <row r="3843" spans="1:12">
      <c r="A3843" t="n">
        <v>36301</v>
      </c>
      <c r="B3843" s="11" t="n">
        <v>74</v>
      </c>
      <c r="C3843" s="7" t="n">
        <v>33</v>
      </c>
      <c r="D3843" s="7" t="n">
        <v>65534</v>
      </c>
      <c r="E3843" s="7" t="n">
        <v>1114636288</v>
      </c>
    </row>
    <row r="3844" spans="1:12">
      <c r="A3844" t="s">
        <v>4</v>
      </c>
      <c r="B3844" s="4" t="s">
        <v>5</v>
      </c>
      <c r="C3844" s="4" t="s">
        <v>15</v>
      </c>
    </row>
    <row r="3845" spans="1:12">
      <c r="A3845" t="n">
        <v>36309</v>
      </c>
      <c r="B3845" s="15" t="n">
        <v>3</v>
      </c>
      <c r="C3845" s="13" t="n">
        <f t="normal" ca="1">A3853</f>
        <v>0</v>
      </c>
    </row>
    <row r="3846" spans="1:12">
      <c r="A3846" t="s">
        <v>4</v>
      </c>
      <c r="B3846" s="4" t="s">
        <v>5</v>
      </c>
      <c r="C3846" s="4" t="s">
        <v>11</v>
      </c>
      <c r="D3846" s="4" t="s">
        <v>13</v>
      </c>
      <c r="E3846" s="4" t="s">
        <v>13</v>
      </c>
      <c r="F3846" s="4" t="s">
        <v>13</v>
      </c>
      <c r="G3846" s="4" t="s">
        <v>13</v>
      </c>
    </row>
    <row r="3847" spans="1:12">
      <c r="A3847" t="n">
        <v>36314</v>
      </c>
      <c r="B3847" s="42" t="n">
        <v>46</v>
      </c>
      <c r="C3847" s="7" t="n">
        <v>65534</v>
      </c>
      <c r="D3847" s="7" t="n">
        <v>-315.480010986328</v>
      </c>
      <c r="E3847" s="7" t="n">
        <v>93.1600036621094</v>
      </c>
      <c r="F3847" s="7" t="n">
        <v>277.989990234375</v>
      </c>
      <c r="G3847" s="7" t="n">
        <v>305.5</v>
      </c>
    </row>
    <row r="3848" spans="1:12">
      <c r="A3848" t="s">
        <v>4</v>
      </c>
      <c r="B3848" s="4" t="s">
        <v>5</v>
      </c>
      <c r="C3848" s="4" t="s">
        <v>7</v>
      </c>
      <c r="D3848" s="4" t="s">
        <v>11</v>
      </c>
      <c r="E3848" s="4" t="s">
        <v>14</v>
      </c>
    </row>
    <row r="3849" spans="1:12">
      <c r="A3849" t="n">
        <v>36333</v>
      </c>
      <c r="B3849" s="11" t="n">
        <v>74</v>
      </c>
      <c r="C3849" s="7" t="n">
        <v>33</v>
      </c>
      <c r="D3849" s="7" t="n">
        <v>65534</v>
      </c>
      <c r="E3849" s="7" t="n">
        <v>1120403456</v>
      </c>
    </row>
    <row r="3850" spans="1:12">
      <c r="A3850" t="s">
        <v>4</v>
      </c>
      <c r="B3850" s="4" t="s">
        <v>5</v>
      </c>
      <c r="C3850" s="4" t="s">
        <v>15</v>
      </c>
    </row>
    <row r="3851" spans="1:12">
      <c r="A3851" t="n">
        <v>36341</v>
      </c>
      <c r="B3851" s="15" t="n">
        <v>3</v>
      </c>
      <c r="C3851" s="13" t="n">
        <f t="normal" ca="1">A3853</f>
        <v>0</v>
      </c>
    </row>
    <row r="3852" spans="1:12">
      <c r="A3852" t="s">
        <v>4</v>
      </c>
      <c r="B3852" s="4" t="s">
        <v>5</v>
      </c>
    </row>
    <row r="3853" spans="1:12">
      <c r="A3853" t="n">
        <v>36346</v>
      </c>
      <c r="B3853" s="5" t="n">
        <v>1</v>
      </c>
    </row>
    <row r="3854" spans="1:12" s="3" customFormat="1" customHeight="0">
      <c r="A3854" s="3" t="s">
        <v>2</v>
      </c>
      <c r="B3854" s="3" t="s">
        <v>437</v>
      </c>
    </row>
    <row r="3855" spans="1:12">
      <c r="A3855" t="s">
        <v>4</v>
      </c>
      <c r="B3855" s="4" t="s">
        <v>5</v>
      </c>
      <c r="C3855" s="4" t="s">
        <v>11</v>
      </c>
      <c r="D3855" s="4" t="s">
        <v>7</v>
      </c>
      <c r="E3855" s="4" t="s">
        <v>7</v>
      </c>
      <c r="F3855" s="4" t="s">
        <v>8</v>
      </c>
    </row>
    <row r="3856" spans="1:12">
      <c r="A3856" t="n">
        <v>36348</v>
      </c>
      <c r="B3856" s="17" t="n">
        <v>20</v>
      </c>
      <c r="C3856" s="7" t="n">
        <v>65534</v>
      </c>
      <c r="D3856" s="7" t="n">
        <v>3</v>
      </c>
      <c r="E3856" s="7" t="n">
        <v>10</v>
      </c>
      <c r="F3856" s="7" t="s">
        <v>124</v>
      </c>
    </row>
    <row r="3857" spans="1:7">
      <c r="A3857" t="s">
        <v>4</v>
      </c>
      <c r="B3857" s="4" t="s">
        <v>5</v>
      </c>
      <c r="C3857" s="4" t="s">
        <v>11</v>
      </c>
    </row>
    <row r="3858" spans="1:7">
      <c r="A3858" t="n">
        <v>36369</v>
      </c>
      <c r="B3858" s="24" t="n">
        <v>16</v>
      </c>
      <c r="C3858" s="7" t="n">
        <v>0</v>
      </c>
    </row>
    <row r="3859" spans="1:7">
      <c r="A3859" t="s">
        <v>4</v>
      </c>
      <c r="B3859" s="4" t="s">
        <v>5</v>
      </c>
      <c r="C3859" s="4" t="s">
        <v>7</v>
      </c>
      <c r="D3859" s="4" t="s">
        <v>14</v>
      </c>
    </row>
    <row r="3860" spans="1:7">
      <c r="A3860" t="n">
        <v>36372</v>
      </c>
      <c r="B3860" s="11" t="n">
        <v>74</v>
      </c>
      <c r="C3860" s="7" t="n">
        <v>48</v>
      </c>
      <c r="D3860" s="7" t="n">
        <v>64</v>
      </c>
    </row>
    <row r="3861" spans="1:7">
      <c r="A3861" t="s">
        <v>4</v>
      </c>
      <c r="B3861" s="4" t="s">
        <v>5</v>
      </c>
      <c r="C3861" s="4" t="s">
        <v>7</v>
      </c>
      <c r="D3861" s="4" t="s">
        <v>11</v>
      </c>
    </row>
    <row r="3862" spans="1:7">
      <c r="A3862" t="n">
        <v>36378</v>
      </c>
      <c r="B3862" s="30" t="n">
        <v>22</v>
      </c>
      <c r="C3862" s="7" t="n">
        <v>10</v>
      </c>
      <c r="D3862" s="7" t="n">
        <v>0</v>
      </c>
    </row>
    <row r="3863" spans="1:7">
      <c r="A3863" t="s">
        <v>4</v>
      </c>
      <c r="B3863" s="4" t="s">
        <v>5</v>
      </c>
      <c r="C3863" s="4" t="s">
        <v>7</v>
      </c>
      <c r="D3863" s="4" t="s">
        <v>11</v>
      </c>
      <c r="E3863" s="4" t="s">
        <v>13</v>
      </c>
      <c r="F3863" s="4" t="s">
        <v>11</v>
      </c>
      <c r="G3863" s="4" t="s">
        <v>14</v>
      </c>
      <c r="H3863" s="4" t="s">
        <v>14</v>
      </c>
      <c r="I3863" s="4" t="s">
        <v>11</v>
      </c>
      <c r="J3863" s="4" t="s">
        <v>11</v>
      </c>
      <c r="K3863" s="4" t="s">
        <v>14</v>
      </c>
      <c r="L3863" s="4" t="s">
        <v>14</v>
      </c>
      <c r="M3863" s="4" t="s">
        <v>14</v>
      </c>
      <c r="N3863" s="4" t="s">
        <v>14</v>
      </c>
      <c r="O3863" s="4" t="s">
        <v>8</v>
      </c>
    </row>
    <row r="3864" spans="1:7">
      <c r="A3864" t="n">
        <v>36382</v>
      </c>
      <c r="B3864" s="16" t="n">
        <v>50</v>
      </c>
      <c r="C3864" s="7" t="n">
        <v>0</v>
      </c>
      <c r="D3864" s="7" t="n">
        <v>10005</v>
      </c>
      <c r="E3864" s="7" t="n">
        <v>1</v>
      </c>
      <c r="F3864" s="7" t="n">
        <v>0</v>
      </c>
      <c r="G3864" s="7" t="n">
        <v>0</v>
      </c>
      <c r="H3864" s="7" t="n">
        <v>0</v>
      </c>
      <c r="I3864" s="7" t="n">
        <v>0</v>
      </c>
      <c r="J3864" s="7" t="n">
        <v>65533</v>
      </c>
      <c r="K3864" s="7" t="n">
        <v>0</v>
      </c>
      <c r="L3864" s="7" t="n">
        <v>0</v>
      </c>
      <c r="M3864" s="7" t="n">
        <v>0</v>
      </c>
      <c r="N3864" s="7" t="n">
        <v>0</v>
      </c>
      <c r="O3864" s="7" t="s">
        <v>18</v>
      </c>
    </row>
    <row r="3865" spans="1:7">
      <c r="A3865" t="s">
        <v>4</v>
      </c>
      <c r="B3865" s="4" t="s">
        <v>5</v>
      </c>
      <c r="C3865" s="4" t="s">
        <v>11</v>
      </c>
    </row>
    <row r="3866" spans="1:7">
      <c r="A3866" t="n">
        <v>36421</v>
      </c>
      <c r="B3866" s="24" t="n">
        <v>16</v>
      </c>
      <c r="C3866" s="7" t="n">
        <v>700</v>
      </c>
    </row>
    <row r="3867" spans="1:7">
      <c r="A3867" t="s">
        <v>4</v>
      </c>
      <c r="B3867" s="4" t="s">
        <v>5</v>
      </c>
      <c r="C3867" s="4" t="s">
        <v>7</v>
      </c>
    </row>
    <row r="3868" spans="1:7">
      <c r="A3868" t="n">
        <v>36424</v>
      </c>
      <c r="B3868" s="33" t="n">
        <v>23</v>
      </c>
      <c r="C3868" s="7" t="n">
        <v>10</v>
      </c>
    </row>
    <row r="3869" spans="1:7">
      <c r="A3869" t="s">
        <v>4</v>
      </c>
      <c r="B3869" s="4" t="s">
        <v>5</v>
      </c>
      <c r="C3869" s="4" t="s">
        <v>7</v>
      </c>
      <c r="D3869" s="4" t="s">
        <v>8</v>
      </c>
    </row>
    <row r="3870" spans="1:7">
      <c r="A3870" t="n">
        <v>36426</v>
      </c>
      <c r="B3870" s="8" t="n">
        <v>2</v>
      </c>
      <c r="C3870" s="7" t="n">
        <v>10</v>
      </c>
      <c r="D3870" s="7" t="s">
        <v>112</v>
      </c>
    </row>
    <row r="3871" spans="1:7">
      <c r="A3871" t="s">
        <v>4</v>
      </c>
      <c r="B3871" s="4" t="s">
        <v>5</v>
      </c>
      <c r="C3871" s="4" t="s">
        <v>7</v>
      </c>
    </row>
    <row r="3872" spans="1:7">
      <c r="A3872" t="n">
        <v>36449</v>
      </c>
      <c r="B3872" s="11" t="n">
        <v>74</v>
      </c>
      <c r="C3872" s="7" t="n">
        <v>46</v>
      </c>
    </row>
    <row r="3873" spans="1:15">
      <c r="A3873" t="s">
        <v>4</v>
      </c>
      <c r="B3873" s="4" t="s">
        <v>5</v>
      </c>
      <c r="C3873" s="4" t="s">
        <v>7</v>
      </c>
    </row>
    <row r="3874" spans="1:15">
      <c r="A3874" t="n">
        <v>36451</v>
      </c>
      <c r="B3874" s="11" t="n">
        <v>74</v>
      </c>
      <c r="C3874" s="7" t="n">
        <v>54</v>
      </c>
    </row>
    <row r="3875" spans="1:15">
      <c r="A3875" t="s">
        <v>4</v>
      </c>
      <c r="B3875" s="4" t="s">
        <v>5</v>
      </c>
    </row>
    <row r="3876" spans="1:15">
      <c r="A3876" t="n">
        <v>36453</v>
      </c>
      <c r="B3876" s="5" t="n">
        <v>1</v>
      </c>
    </row>
    <row r="3877" spans="1:15" s="3" customFormat="1" customHeight="0">
      <c r="A3877" s="3" t="s">
        <v>2</v>
      </c>
      <c r="B3877" s="3" t="s">
        <v>438</v>
      </c>
    </row>
    <row r="3878" spans="1:15">
      <c r="A3878" t="s">
        <v>4</v>
      </c>
      <c r="B3878" s="4" t="s">
        <v>5</v>
      </c>
      <c r="C3878" s="4" t="s">
        <v>11</v>
      </c>
      <c r="D3878" s="4" t="s">
        <v>7</v>
      </c>
      <c r="E3878" s="4" t="s">
        <v>7</v>
      </c>
      <c r="F3878" s="4" t="s">
        <v>8</v>
      </c>
    </row>
    <row r="3879" spans="1:15">
      <c r="A3879" t="n">
        <v>36456</v>
      </c>
      <c r="B3879" s="17" t="n">
        <v>20</v>
      </c>
      <c r="C3879" s="7" t="n">
        <v>65534</v>
      </c>
      <c r="D3879" s="7" t="n">
        <v>3</v>
      </c>
      <c r="E3879" s="7" t="n">
        <v>10</v>
      </c>
      <c r="F3879" s="7" t="s">
        <v>124</v>
      </c>
    </row>
    <row r="3880" spans="1:15">
      <c r="A3880" t="s">
        <v>4</v>
      </c>
      <c r="B3880" s="4" t="s">
        <v>5</v>
      </c>
      <c r="C3880" s="4" t="s">
        <v>11</v>
      </c>
    </row>
    <row r="3881" spans="1:15">
      <c r="A3881" t="n">
        <v>36477</v>
      </c>
      <c r="B3881" s="24" t="n">
        <v>16</v>
      </c>
      <c r="C3881" s="7" t="n">
        <v>0</v>
      </c>
    </row>
    <row r="3882" spans="1:15">
      <c r="A3882" t="s">
        <v>4</v>
      </c>
      <c r="B3882" s="4" t="s">
        <v>5</v>
      </c>
      <c r="C3882" s="4" t="s">
        <v>7</v>
      </c>
      <c r="D3882" s="4" t="s">
        <v>14</v>
      </c>
    </row>
    <row r="3883" spans="1:15">
      <c r="A3883" t="n">
        <v>36480</v>
      </c>
      <c r="B3883" s="11" t="n">
        <v>74</v>
      </c>
      <c r="C3883" s="7" t="n">
        <v>48</v>
      </c>
      <c r="D3883" s="7" t="n">
        <v>64</v>
      </c>
    </row>
    <row r="3884" spans="1:15">
      <c r="A3884" t="s">
        <v>4</v>
      </c>
      <c r="B3884" s="4" t="s">
        <v>5</v>
      </c>
      <c r="C3884" s="4" t="s">
        <v>7</v>
      </c>
      <c r="D3884" s="4" t="s">
        <v>11</v>
      </c>
    </row>
    <row r="3885" spans="1:15">
      <c r="A3885" t="n">
        <v>36486</v>
      </c>
      <c r="B3885" s="30" t="n">
        <v>22</v>
      </c>
      <c r="C3885" s="7" t="n">
        <v>10</v>
      </c>
      <c r="D3885" s="7" t="n">
        <v>0</v>
      </c>
    </row>
    <row r="3886" spans="1:15">
      <c r="A3886" t="s">
        <v>4</v>
      </c>
      <c r="B3886" s="4" t="s">
        <v>5</v>
      </c>
      <c r="C3886" s="4" t="s">
        <v>7</v>
      </c>
      <c r="D3886" s="4" t="s">
        <v>11</v>
      </c>
      <c r="E3886" s="4" t="s">
        <v>13</v>
      </c>
      <c r="F3886" s="4" t="s">
        <v>11</v>
      </c>
      <c r="G3886" s="4" t="s">
        <v>14</v>
      </c>
      <c r="H3886" s="4" t="s">
        <v>14</v>
      </c>
      <c r="I3886" s="4" t="s">
        <v>11</v>
      </c>
      <c r="J3886" s="4" t="s">
        <v>11</v>
      </c>
      <c r="K3886" s="4" t="s">
        <v>14</v>
      </c>
      <c r="L3886" s="4" t="s">
        <v>14</v>
      </c>
      <c r="M3886" s="4" t="s">
        <v>14</v>
      </c>
      <c r="N3886" s="4" t="s">
        <v>14</v>
      </c>
      <c r="O3886" s="4" t="s">
        <v>8</v>
      </c>
    </row>
    <row r="3887" spans="1:15">
      <c r="A3887" t="n">
        <v>36490</v>
      </c>
      <c r="B3887" s="16" t="n">
        <v>50</v>
      </c>
      <c r="C3887" s="7" t="n">
        <v>0</v>
      </c>
      <c r="D3887" s="7" t="n">
        <v>10005</v>
      </c>
      <c r="E3887" s="7" t="n">
        <v>1</v>
      </c>
      <c r="F3887" s="7" t="n">
        <v>0</v>
      </c>
      <c r="G3887" s="7" t="n">
        <v>0</v>
      </c>
      <c r="H3887" s="7" t="n">
        <v>0</v>
      </c>
      <c r="I3887" s="7" t="n">
        <v>0</v>
      </c>
      <c r="J3887" s="7" t="n">
        <v>65533</v>
      </c>
      <c r="K3887" s="7" t="n">
        <v>0</v>
      </c>
      <c r="L3887" s="7" t="n">
        <v>0</v>
      </c>
      <c r="M3887" s="7" t="n">
        <v>0</v>
      </c>
      <c r="N3887" s="7" t="n">
        <v>0</v>
      </c>
      <c r="O3887" s="7" t="s">
        <v>18</v>
      </c>
    </row>
    <row r="3888" spans="1:15">
      <c r="A3888" t="s">
        <v>4</v>
      </c>
      <c r="B3888" s="4" t="s">
        <v>5</v>
      </c>
      <c r="C3888" s="4" t="s">
        <v>11</v>
      </c>
    </row>
    <row r="3889" spans="1:15">
      <c r="A3889" t="n">
        <v>36529</v>
      </c>
      <c r="B3889" s="24" t="n">
        <v>16</v>
      </c>
      <c r="C3889" s="7" t="n">
        <v>700</v>
      </c>
    </row>
    <row r="3890" spans="1:15">
      <c r="A3890" t="s">
        <v>4</v>
      </c>
      <c r="B3890" s="4" t="s">
        <v>5</v>
      </c>
      <c r="C3890" s="4" t="s">
        <v>7</v>
      </c>
    </row>
    <row r="3891" spans="1:15">
      <c r="A3891" t="n">
        <v>36532</v>
      </c>
      <c r="B3891" s="33" t="n">
        <v>23</v>
      </c>
      <c r="C3891" s="7" t="n">
        <v>10</v>
      </c>
    </row>
    <row r="3892" spans="1:15">
      <c r="A3892" t="s">
        <v>4</v>
      </c>
      <c r="B3892" s="4" t="s">
        <v>5</v>
      </c>
      <c r="C3892" s="4" t="s">
        <v>7</v>
      </c>
      <c r="D3892" s="4" t="s">
        <v>8</v>
      </c>
    </row>
    <row r="3893" spans="1:15">
      <c r="A3893" t="n">
        <v>36534</v>
      </c>
      <c r="B3893" s="8" t="n">
        <v>2</v>
      </c>
      <c r="C3893" s="7" t="n">
        <v>10</v>
      </c>
      <c r="D3893" s="7" t="s">
        <v>112</v>
      </c>
    </row>
    <row r="3894" spans="1:15">
      <c r="A3894" t="s">
        <v>4</v>
      </c>
      <c r="B3894" s="4" t="s">
        <v>5</v>
      </c>
      <c r="C3894" s="4" t="s">
        <v>7</v>
      </c>
    </row>
    <row r="3895" spans="1:15">
      <c r="A3895" t="n">
        <v>36557</v>
      </c>
      <c r="B3895" s="11" t="n">
        <v>74</v>
      </c>
      <c r="C3895" s="7" t="n">
        <v>46</v>
      </c>
    </row>
    <row r="3896" spans="1:15">
      <c r="A3896" t="s">
        <v>4</v>
      </c>
      <c r="B3896" s="4" t="s">
        <v>5</v>
      </c>
      <c r="C3896" s="4" t="s">
        <v>7</v>
      </c>
    </row>
    <row r="3897" spans="1:15">
      <c r="A3897" t="n">
        <v>36559</v>
      </c>
      <c r="B3897" s="11" t="n">
        <v>74</v>
      </c>
      <c r="C3897" s="7" t="n">
        <v>54</v>
      </c>
    </row>
    <row r="3898" spans="1:15">
      <c r="A3898" t="s">
        <v>4</v>
      </c>
      <c r="B3898" s="4" t="s">
        <v>5</v>
      </c>
    </row>
    <row r="3899" spans="1:15">
      <c r="A3899" t="n">
        <v>36561</v>
      </c>
      <c r="B3899" s="5" t="n">
        <v>1</v>
      </c>
    </row>
    <row r="3900" spans="1:15" s="3" customFormat="1" customHeight="0">
      <c r="A3900" s="3" t="s">
        <v>2</v>
      </c>
      <c r="B3900" s="3" t="s">
        <v>439</v>
      </c>
    </row>
    <row r="3901" spans="1:15">
      <c r="A3901" t="s">
        <v>4</v>
      </c>
      <c r="B3901" s="4" t="s">
        <v>5</v>
      </c>
      <c r="C3901" s="4" t="s">
        <v>11</v>
      </c>
      <c r="D3901" s="4" t="s">
        <v>7</v>
      </c>
      <c r="E3901" s="4" t="s">
        <v>7</v>
      </c>
      <c r="F3901" s="4" t="s">
        <v>8</v>
      </c>
    </row>
    <row r="3902" spans="1:15">
      <c r="A3902" t="n">
        <v>36564</v>
      </c>
      <c r="B3902" s="17" t="n">
        <v>20</v>
      </c>
      <c r="C3902" s="7" t="n">
        <v>65534</v>
      </c>
      <c r="D3902" s="7" t="n">
        <v>3</v>
      </c>
      <c r="E3902" s="7" t="n">
        <v>10</v>
      </c>
      <c r="F3902" s="7" t="s">
        <v>124</v>
      </c>
    </row>
    <row r="3903" spans="1:15">
      <c r="A3903" t="s">
        <v>4</v>
      </c>
      <c r="B3903" s="4" t="s">
        <v>5</v>
      </c>
      <c r="C3903" s="4" t="s">
        <v>11</v>
      </c>
    </row>
    <row r="3904" spans="1:15">
      <c r="A3904" t="n">
        <v>36585</v>
      </c>
      <c r="B3904" s="24" t="n">
        <v>16</v>
      </c>
      <c r="C3904" s="7" t="n">
        <v>0</v>
      </c>
    </row>
    <row r="3905" spans="1:6">
      <c r="A3905" t="s">
        <v>4</v>
      </c>
      <c r="B3905" s="4" t="s">
        <v>5</v>
      </c>
      <c r="C3905" s="4" t="s">
        <v>7</v>
      </c>
      <c r="D3905" s="4" t="s">
        <v>14</v>
      </c>
    </row>
    <row r="3906" spans="1:6">
      <c r="A3906" t="n">
        <v>36588</v>
      </c>
      <c r="B3906" s="11" t="n">
        <v>74</v>
      </c>
      <c r="C3906" s="7" t="n">
        <v>48</v>
      </c>
      <c r="D3906" s="7" t="n">
        <v>64</v>
      </c>
    </row>
    <row r="3907" spans="1:6">
      <c r="A3907" t="s">
        <v>4</v>
      </c>
      <c r="B3907" s="4" t="s">
        <v>5</v>
      </c>
      <c r="C3907" s="4" t="s">
        <v>7</v>
      </c>
      <c r="D3907" s="4" t="s">
        <v>11</v>
      </c>
    </row>
    <row r="3908" spans="1:6">
      <c r="A3908" t="n">
        <v>36594</v>
      </c>
      <c r="B3908" s="30" t="n">
        <v>22</v>
      </c>
      <c r="C3908" s="7" t="n">
        <v>10</v>
      </c>
      <c r="D3908" s="7" t="n">
        <v>0</v>
      </c>
    </row>
    <row r="3909" spans="1:6">
      <c r="A3909" t="s">
        <v>4</v>
      </c>
      <c r="B3909" s="4" t="s">
        <v>5</v>
      </c>
      <c r="C3909" s="4" t="s">
        <v>7</v>
      </c>
      <c r="D3909" s="4" t="s">
        <v>11</v>
      </c>
      <c r="E3909" s="4" t="s">
        <v>13</v>
      </c>
      <c r="F3909" s="4" t="s">
        <v>11</v>
      </c>
      <c r="G3909" s="4" t="s">
        <v>14</v>
      </c>
      <c r="H3909" s="4" t="s">
        <v>14</v>
      </c>
      <c r="I3909" s="4" t="s">
        <v>11</v>
      </c>
      <c r="J3909" s="4" t="s">
        <v>11</v>
      </c>
      <c r="K3909" s="4" t="s">
        <v>14</v>
      </c>
      <c r="L3909" s="4" t="s">
        <v>14</v>
      </c>
      <c r="M3909" s="4" t="s">
        <v>14</v>
      </c>
      <c r="N3909" s="4" t="s">
        <v>14</v>
      </c>
      <c r="O3909" s="4" t="s">
        <v>8</v>
      </c>
    </row>
    <row r="3910" spans="1:6">
      <c r="A3910" t="n">
        <v>36598</v>
      </c>
      <c r="B3910" s="16" t="n">
        <v>50</v>
      </c>
      <c r="C3910" s="7" t="n">
        <v>0</v>
      </c>
      <c r="D3910" s="7" t="n">
        <v>10005</v>
      </c>
      <c r="E3910" s="7" t="n">
        <v>1</v>
      </c>
      <c r="F3910" s="7" t="n">
        <v>0</v>
      </c>
      <c r="G3910" s="7" t="n">
        <v>0</v>
      </c>
      <c r="H3910" s="7" t="n">
        <v>0</v>
      </c>
      <c r="I3910" s="7" t="n">
        <v>0</v>
      </c>
      <c r="J3910" s="7" t="n">
        <v>65533</v>
      </c>
      <c r="K3910" s="7" t="n">
        <v>0</v>
      </c>
      <c r="L3910" s="7" t="n">
        <v>0</v>
      </c>
      <c r="M3910" s="7" t="n">
        <v>0</v>
      </c>
      <c r="N3910" s="7" t="n">
        <v>0</v>
      </c>
      <c r="O3910" s="7" t="s">
        <v>18</v>
      </c>
    </row>
    <row r="3911" spans="1:6">
      <c r="A3911" t="s">
        <v>4</v>
      </c>
      <c r="B3911" s="4" t="s">
        <v>5</v>
      </c>
      <c r="C3911" s="4" t="s">
        <v>11</v>
      </c>
    </row>
    <row r="3912" spans="1:6">
      <c r="A3912" t="n">
        <v>36637</v>
      </c>
      <c r="B3912" s="24" t="n">
        <v>16</v>
      </c>
      <c r="C3912" s="7" t="n">
        <v>700</v>
      </c>
    </row>
    <row r="3913" spans="1:6">
      <c r="A3913" t="s">
        <v>4</v>
      </c>
      <c r="B3913" s="4" t="s">
        <v>5</v>
      </c>
      <c r="C3913" s="4" t="s">
        <v>7</v>
      </c>
    </row>
    <row r="3914" spans="1:6">
      <c r="A3914" t="n">
        <v>36640</v>
      </c>
      <c r="B3914" s="33" t="n">
        <v>23</v>
      </c>
      <c r="C3914" s="7" t="n">
        <v>10</v>
      </c>
    </row>
    <row r="3915" spans="1:6">
      <c r="A3915" t="s">
        <v>4</v>
      </c>
      <c r="B3915" s="4" t="s">
        <v>5</v>
      </c>
      <c r="C3915" s="4" t="s">
        <v>7</v>
      </c>
      <c r="D3915" s="4" t="s">
        <v>8</v>
      </c>
    </row>
    <row r="3916" spans="1:6">
      <c r="A3916" t="n">
        <v>36642</v>
      </c>
      <c r="B3916" s="8" t="n">
        <v>2</v>
      </c>
      <c r="C3916" s="7" t="n">
        <v>10</v>
      </c>
      <c r="D3916" s="7" t="s">
        <v>112</v>
      </c>
    </row>
    <row r="3917" spans="1:6">
      <c r="A3917" t="s">
        <v>4</v>
      </c>
      <c r="B3917" s="4" t="s">
        <v>5</v>
      </c>
      <c r="C3917" s="4" t="s">
        <v>7</v>
      </c>
    </row>
    <row r="3918" spans="1:6">
      <c r="A3918" t="n">
        <v>36665</v>
      </c>
      <c r="B3918" s="11" t="n">
        <v>74</v>
      </c>
      <c r="C3918" s="7" t="n">
        <v>46</v>
      </c>
    </row>
    <row r="3919" spans="1:6">
      <c r="A3919" t="s">
        <v>4</v>
      </c>
      <c r="B3919" s="4" t="s">
        <v>5</v>
      </c>
      <c r="C3919" s="4" t="s">
        <v>7</v>
      </c>
    </row>
    <row r="3920" spans="1:6">
      <c r="A3920" t="n">
        <v>36667</v>
      </c>
      <c r="B3920" s="11" t="n">
        <v>74</v>
      </c>
      <c r="C3920" s="7" t="n">
        <v>54</v>
      </c>
    </row>
    <row r="3921" spans="1:15">
      <c r="A3921" t="s">
        <v>4</v>
      </c>
      <c r="B3921" s="4" t="s">
        <v>5</v>
      </c>
    </row>
    <row r="3922" spans="1:15">
      <c r="A3922" t="n">
        <v>36669</v>
      </c>
      <c r="B3922" s="5" t="n">
        <v>1</v>
      </c>
    </row>
    <row r="3923" spans="1:15" s="3" customFormat="1" customHeight="0">
      <c r="A3923" s="3" t="s">
        <v>2</v>
      </c>
      <c r="B3923" s="3" t="s">
        <v>440</v>
      </c>
    </row>
    <row r="3924" spans="1:15">
      <c r="A3924" t="s">
        <v>4</v>
      </c>
      <c r="B3924" s="4" t="s">
        <v>5</v>
      </c>
      <c r="C3924" s="4" t="s">
        <v>7</v>
      </c>
      <c r="D3924" s="4" t="s">
        <v>7</v>
      </c>
      <c r="E3924" s="4" t="s">
        <v>7</v>
      </c>
      <c r="F3924" s="4" t="s">
        <v>7</v>
      </c>
    </row>
    <row r="3925" spans="1:15">
      <c r="A3925" t="n">
        <v>36672</v>
      </c>
      <c r="B3925" s="6" t="n">
        <v>14</v>
      </c>
      <c r="C3925" s="7" t="n">
        <v>2</v>
      </c>
      <c r="D3925" s="7" t="n">
        <v>0</v>
      </c>
      <c r="E3925" s="7" t="n">
        <v>0</v>
      </c>
      <c r="F3925" s="7" t="n">
        <v>0</v>
      </c>
    </row>
    <row r="3926" spans="1:15">
      <c r="A3926" t="s">
        <v>4</v>
      </c>
      <c r="B3926" s="4" t="s">
        <v>5</v>
      </c>
      <c r="C3926" s="4" t="s">
        <v>7</v>
      </c>
      <c r="D3926" s="45" t="s">
        <v>130</v>
      </c>
      <c r="E3926" s="4" t="s">
        <v>5</v>
      </c>
      <c r="F3926" s="4" t="s">
        <v>7</v>
      </c>
      <c r="G3926" s="4" t="s">
        <v>11</v>
      </c>
      <c r="H3926" s="45" t="s">
        <v>131</v>
      </c>
      <c r="I3926" s="4" t="s">
        <v>7</v>
      </c>
      <c r="J3926" s="4" t="s">
        <v>14</v>
      </c>
      <c r="K3926" s="4" t="s">
        <v>7</v>
      </c>
      <c r="L3926" s="4" t="s">
        <v>7</v>
      </c>
      <c r="M3926" s="45" t="s">
        <v>130</v>
      </c>
      <c r="N3926" s="4" t="s">
        <v>5</v>
      </c>
      <c r="O3926" s="4" t="s">
        <v>7</v>
      </c>
      <c r="P3926" s="4" t="s">
        <v>11</v>
      </c>
      <c r="Q3926" s="45" t="s">
        <v>131</v>
      </c>
      <c r="R3926" s="4" t="s">
        <v>7</v>
      </c>
      <c r="S3926" s="4" t="s">
        <v>14</v>
      </c>
      <c r="T3926" s="4" t="s">
        <v>7</v>
      </c>
      <c r="U3926" s="4" t="s">
        <v>7</v>
      </c>
      <c r="V3926" s="4" t="s">
        <v>7</v>
      </c>
      <c r="W3926" s="4" t="s">
        <v>15</v>
      </c>
    </row>
    <row r="3927" spans="1:15">
      <c r="A3927" t="n">
        <v>36677</v>
      </c>
      <c r="B3927" s="12" t="n">
        <v>5</v>
      </c>
      <c r="C3927" s="7" t="n">
        <v>28</v>
      </c>
      <c r="D3927" s="45" t="s">
        <v>3</v>
      </c>
      <c r="E3927" s="9" t="n">
        <v>162</v>
      </c>
      <c r="F3927" s="7" t="n">
        <v>3</v>
      </c>
      <c r="G3927" s="7" t="n">
        <v>4161</v>
      </c>
      <c r="H3927" s="45" t="s">
        <v>3</v>
      </c>
      <c r="I3927" s="7" t="n">
        <v>0</v>
      </c>
      <c r="J3927" s="7" t="n">
        <v>1</v>
      </c>
      <c r="K3927" s="7" t="n">
        <v>2</v>
      </c>
      <c r="L3927" s="7" t="n">
        <v>28</v>
      </c>
      <c r="M3927" s="45" t="s">
        <v>3</v>
      </c>
      <c r="N3927" s="9" t="n">
        <v>162</v>
      </c>
      <c r="O3927" s="7" t="n">
        <v>3</v>
      </c>
      <c r="P3927" s="7" t="n">
        <v>4161</v>
      </c>
      <c r="Q3927" s="45" t="s">
        <v>3</v>
      </c>
      <c r="R3927" s="7" t="n">
        <v>0</v>
      </c>
      <c r="S3927" s="7" t="n">
        <v>2</v>
      </c>
      <c r="T3927" s="7" t="n">
        <v>2</v>
      </c>
      <c r="U3927" s="7" t="n">
        <v>11</v>
      </c>
      <c r="V3927" s="7" t="n">
        <v>1</v>
      </c>
      <c r="W3927" s="13" t="n">
        <f t="normal" ca="1">A3931</f>
        <v>0</v>
      </c>
    </row>
    <row r="3928" spans="1:15">
      <c r="A3928" t="s">
        <v>4</v>
      </c>
      <c r="B3928" s="4" t="s">
        <v>5</v>
      </c>
      <c r="C3928" s="4" t="s">
        <v>7</v>
      </c>
      <c r="D3928" s="4" t="s">
        <v>11</v>
      </c>
      <c r="E3928" s="4" t="s">
        <v>13</v>
      </c>
    </row>
    <row r="3929" spans="1:15">
      <c r="A3929" t="n">
        <v>36706</v>
      </c>
      <c r="B3929" s="29" t="n">
        <v>58</v>
      </c>
      <c r="C3929" s="7" t="n">
        <v>0</v>
      </c>
      <c r="D3929" s="7" t="n">
        <v>0</v>
      </c>
      <c r="E3929" s="7" t="n">
        <v>1</v>
      </c>
    </row>
    <row r="3930" spans="1:15">
      <c r="A3930" t="s">
        <v>4</v>
      </c>
      <c r="B3930" s="4" t="s">
        <v>5</v>
      </c>
      <c r="C3930" s="4" t="s">
        <v>7</v>
      </c>
      <c r="D3930" s="45" t="s">
        <v>130</v>
      </c>
      <c r="E3930" s="4" t="s">
        <v>5</v>
      </c>
      <c r="F3930" s="4" t="s">
        <v>7</v>
      </c>
      <c r="G3930" s="4" t="s">
        <v>11</v>
      </c>
      <c r="H3930" s="45" t="s">
        <v>131</v>
      </c>
      <c r="I3930" s="4" t="s">
        <v>7</v>
      </c>
      <c r="J3930" s="4" t="s">
        <v>14</v>
      </c>
      <c r="K3930" s="4" t="s">
        <v>7</v>
      </c>
      <c r="L3930" s="4" t="s">
        <v>7</v>
      </c>
      <c r="M3930" s="45" t="s">
        <v>130</v>
      </c>
      <c r="N3930" s="4" t="s">
        <v>5</v>
      </c>
      <c r="O3930" s="4" t="s">
        <v>7</v>
      </c>
      <c r="P3930" s="4" t="s">
        <v>11</v>
      </c>
      <c r="Q3930" s="45" t="s">
        <v>131</v>
      </c>
      <c r="R3930" s="4" t="s">
        <v>7</v>
      </c>
      <c r="S3930" s="4" t="s">
        <v>14</v>
      </c>
      <c r="T3930" s="4" t="s">
        <v>7</v>
      </c>
      <c r="U3930" s="4" t="s">
        <v>7</v>
      </c>
      <c r="V3930" s="4" t="s">
        <v>7</v>
      </c>
      <c r="W3930" s="4" t="s">
        <v>15</v>
      </c>
    </row>
    <row r="3931" spans="1:15">
      <c r="A3931" t="n">
        <v>36714</v>
      </c>
      <c r="B3931" s="12" t="n">
        <v>5</v>
      </c>
      <c r="C3931" s="7" t="n">
        <v>28</v>
      </c>
      <c r="D3931" s="45" t="s">
        <v>3</v>
      </c>
      <c r="E3931" s="9" t="n">
        <v>162</v>
      </c>
      <c r="F3931" s="7" t="n">
        <v>3</v>
      </c>
      <c r="G3931" s="7" t="n">
        <v>4161</v>
      </c>
      <c r="H3931" s="45" t="s">
        <v>3</v>
      </c>
      <c r="I3931" s="7" t="n">
        <v>0</v>
      </c>
      <c r="J3931" s="7" t="n">
        <v>1</v>
      </c>
      <c r="K3931" s="7" t="n">
        <v>3</v>
      </c>
      <c r="L3931" s="7" t="n">
        <v>28</v>
      </c>
      <c r="M3931" s="45" t="s">
        <v>3</v>
      </c>
      <c r="N3931" s="9" t="n">
        <v>162</v>
      </c>
      <c r="O3931" s="7" t="n">
        <v>3</v>
      </c>
      <c r="P3931" s="7" t="n">
        <v>4161</v>
      </c>
      <c r="Q3931" s="45" t="s">
        <v>3</v>
      </c>
      <c r="R3931" s="7" t="n">
        <v>0</v>
      </c>
      <c r="S3931" s="7" t="n">
        <v>2</v>
      </c>
      <c r="T3931" s="7" t="n">
        <v>3</v>
      </c>
      <c r="U3931" s="7" t="n">
        <v>9</v>
      </c>
      <c r="V3931" s="7" t="n">
        <v>1</v>
      </c>
      <c r="W3931" s="13" t="n">
        <f t="normal" ca="1">A3941</f>
        <v>0</v>
      </c>
    </row>
    <row r="3932" spans="1:15">
      <c r="A3932" t="s">
        <v>4</v>
      </c>
      <c r="B3932" s="4" t="s">
        <v>5</v>
      </c>
      <c r="C3932" s="4" t="s">
        <v>7</v>
      </c>
      <c r="D3932" s="45" t="s">
        <v>130</v>
      </c>
      <c r="E3932" s="4" t="s">
        <v>5</v>
      </c>
      <c r="F3932" s="4" t="s">
        <v>11</v>
      </c>
      <c r="G3932" s="4" t="s">
        <v>7</v>
      </c>
      <c r="H3932" s="4" t="s">
        <v>7</v>
      </c>
      <c r="I3932" s="4" t="s">
        <v>8</v>
      </c>
      <c r="J3932" s="45" t="s">
        <v>131</v>
      </c>
      <c r="K3932" s="4" t="s">
        <v>7</v>
      </c>
      <c r="L3932" s="4" t="s">
        <v>7</v>
      </c>
      <c r="M3932" s="45" t="s">
        <v>130</v>
      </c>
      <c r="N3932" s="4" t="s">
        <v>5</v>
      </c>
      <c r="O3932" s="4" t="s">
        <v>7</v>
      </c>
      <c r="P3932" s="45" t="s">
        <v>131</v>
      </c>
      <c r="Q3932" s="4" t="s">
        <v>7</v>
      </c>
      <c r="R3932" s="4" t="s">
        <v>14</v>
      </c>
      <c r="S3932" s="4" t="s">
        <v>7</v>
      </c>
      <c r="T3932" s="4" t="s">
        <v>7</v>
      </c>
      <c r="U3932" s="4" t="s">
        <v>7</v>
      </c>
      <c r="V3932" s="45" t="s">
        <v>130</v>
      </c>
      <c r="W3932" s="4" t="s">
        <v>5</v>
      </c>
      <c r="X3932" s="4" t="s">
        <v>7</v>
      </c>
      <c r="Y3932" s="45" t="s">
        <v>131</v>
      </c>
      <c r="Z3932" s="4" t="s">
        <v>7</v>
      </c>
      <c r="AA3932" s="4" t="s">
        <v>14</v>
      </c>
      <c r="AB3932" s="4" t="s">
        <v>7</v>
      </c>
      <c r="AC3932" s="4" t="s">
        <v>7</v>
      </c>
      <c r="AD3932" s="4" t="s">
        <v>7</v>
      </c>
      <c r="AE3932" s="4" t="s">
        <v>15</v>
      </c>
    </row>
    <row r="3933" spans="1:15">
      <c r="A3933" t="n">
        <v>36743</v>
      </c>
      <c r="B3933" s="12" t="n">
        <v>5</v>
      </c>
      <c r="C3933" s="7" t="n">
        <v>28</v>
      </c>
      <c r="D3933" s="45" t="s">
        <v>3</v>
      </c>
      <c r="E3933" s="67" t="n">
        <v>47</v>
      </c>
      <c r="F3933" s="7" t="n">
        <v>61456</v>
      </c>
      <c r="G3933" s="7" t="n">
        <v>2</v>
      </c>
      <c r="H3933" s="7" t="n">
        <v>0</v>
      </c>
      <c r="I3933" s="7" t="s">
        <v>441</v>
      </c>
      <c r="J3933" s="45" t="s">
        <v>3</v>
      </c>
      <c r="K3933" s="7" t="n">
        <v>8</v>
      </c>
      <c r="L3933" s="7" t="n">
        <v>28</v>
      </c>
      <c r="M3933" s="45" t="s">
        <v>3</v>
      </c>
      <c r="N3933" s="11" t="n">
        <v>74</v>
      </c>
      <c r="O3933" s="7" t="n">
        <v>65</v>
      </c>
      <c r="P3933" s="45" t="s">
        <v>3</v>
      </c>
      <c r="Q3933" s="7" t="n">
        <v>0</v>
      </c>
      <c r="R3933" s="7" t="n">
        <v>1</v>
      </c>
      <c r="S3933" s="7" t="n">
        <v>3</v>
      </c>
      <c r="T3933" s="7" t="n">
        <v>9</v>
      </c>
      <c r="U3933" s="7" t="n">
        <v>28</v>
      </c>
      <c r="V3933" s="45" t="s">
        <v>3</v>
      </c>
      <c r="W3933" s="11" t="n">
        <v>74</v>
      </c>
      <c r="X3933" s="7" t="n">
        <v>65</v>
      </c>
      <c r="Y3933" s="45" t="s">
        <v>3</v>
      </c>
      <c r="Z3933" s="7" t="n">
        <v>0</v>
      </c>
      <c r="AA3933" s="7" t="n">
        <v>2</v>
      </c>
      <c r="AB3933" s="7" t="n">
        <v>3</v>
      </c>
      <c r="AC3933" s="7" t="n">
        <v>9</v>
      </c>
      <c r="AD3933" s="7" t="n">
        <v>1</v>
      </c>
      <c r="AE3933" s="13" t="n">
        <f t="normal" ca="1">A3937</f>
        <v>0</v>
      </c>
    </row>
    <row r="3934" spans="1:15">
      <c r="A3934" t="s">
        <v>4</v>
      </c>
      <c r="B3934" s="4" t="s">
        <v>5</v>
      </c>
      <c r="C3934" s="4" t="s">
        <v>11</v>
      </c>
      <c r="D3934" s="4" t="s">
        <v>7</v>
      </c>
      <c r="E3934" s="4" t="s">
        <v>7</v>
      </c>
      <c r="F3934" s="4" t="s">
        <v>8</v>
      </c>
    </row>
    <row r="3935" spans="1:15">
      <c r="A3935" t="n">
        <v>36791</v>
      </c>
      <c r="B3935" s="67" t="n">
        <v>47</v>
      </c>
      <c r="C3935" s="7" t="n">
        <v>61456</v>
      </c>
      <c r="D3935" s="7" t="n">
        <v>0</v>
      </c>
      <c r="E3935" s="7" t="n">
        <v>0</v>
      </c>
      <c r="F3935" s="7" t="s">
        <v>442</v>
      </c>
    </row>
    <row r="3936" spans="1:15">
      <c r="A3936" t="s">
        <v>4</v>
      </c>
      <c r="B3936" s="4" t="s">
        <v>5</v>
      </c>
      <c r="C3936" s="4" t="s">
        <v>7</v>
      </c>
      <c r="D3936" s="4" t="s">
        <v>11</v>
      </c>
      <c r="E3936" s="4" t="s">
        <v>13</v>
      </c>
    </row>
    <row r="3937" spans="1:31">
      <c r="A3937" t="n">
        <v>36804</v>
      </c>
      <c r="B3937" s="29" t="n">
        <v>58</v>
      </c>
      <c r="C3937" s="7" t="n">
        <v>0</v>
      </c>
      <c r="D3937" s="7" t="n">
        <v>300</v>
      </c>
      <c r="E3937" s="7" t="n">
        <v>1</v>
      </c>
    </row>
    <row r="3938" spans="1:31">
      <c r="A3938" t="s">
        <v>4</v>
      </c>
      <c r="B3938" s="4" t="s">
        <v>5</v>
      </c>
      <c r="C3938" s="4" t="s">
        <v>7</v>
      </c>
      <c r="D3938" s="4" t="s">
        <v>11</v>
      </c>
    </row>
    <row r="3939" spans="1:31">
      <c r="A3939" t="n">
        <v>36812</v>
      </c>
      <c r="B3939" s="29" t="n">
        <v>58</v>
      </c>
      <c r="C3939" s="7" t="n">
        <v>255</v>
      </c>
      <c r="D3939" s="7" t="n">
        <v>0</v>
      </c>
    </row>
    <row r="3940" spans="1:31">
      <c r="A3940" t="s">
        <v>4</v>
      </c>
      <c r="B3940" s="4" t="s">
        <v>5</v>
      </c>
      <c r="C3940" s="4" t="s">
        <v>7</v>
      </c>
      <c r="D3940" s="4" t="s">
        <v>7</v>
      </c>
      <c r="E3940" s="4" t="s">
        <v>7</v>
      </c>
      <c r="F3940" s="4" t="s">
        <v>7</v>
      </c>
    </row>
    <row r="3941" spans="1:31">
      <c r="A3941" t="n">
        <v>36816</v>
      </c>
      <c r="B3941" s="6" t="n">
        <v>14</v>
      </c>
      <c r="C3941" s="7" t="n">
        <v>0</v>
      </c>
      <c r="D3941" s="7" t="n">
        <v>0</v>
      </c>
      <c r="E3941" s="7" t="n">
        <v>0</v>
      </c>
      <c r="F3941" s="7" t="n">
        <v>64</v>
      </c>
    </row>
    <row r="3942" spans="1:31">
      <c r="A3942" t="s">
        <v>4</v>
      </c>
      <c r="B3942" s="4" t="s">
        <v>5</v>
      </c>
      <c r="C3942" s="4" t="s">
        <v>7</v>
      </c>
      <c r="D3942" s="4" t="s">
        <v>11</v>
      </c>
    </row>
    <row r="3943" spans="1:31">
      <c r="A3943" t="n">
        <v>36821</v>
      </c>
      <c r="B3943" s="30" t="n">
        <v>22</v>
      </c>
      <c r="C3943" s="7" t="n">
        <v>0</v>
      </c>
      <c r="D3943" s="7" t="n">
        <v>4161</v>
      </c>
    </row>
    <row r="3944" spans="1:31">
      <c r="A3944" t="s">
        <v>4</v>
      </c>
      <c r="B3944" s="4" t="s">
        <v>5</v>
      </c>
      <c r="C3944" s="4" t="s">
        <v>7</v>
      </c>
      <c r="D3944" s="4" t="s">
        <v>11</v>
      </c>
    </row>
    <row r="3945" spans="1:31">
      <c r="A3945" t="n">
        <v>36825</v>
      </c>
      <c r="B3945" s="29" t="n">
        <v>58</v>
      </c>
      <c r="C3945" s="7" t="n">
        <v>5</v>
      </c>
      <c r="D3945" s="7" t="n">
        <v>300</v>
      </c>
    </row>
    <row r="3946" spans="1:31">
      <c r="A3946" t="s">
        <v>4</v>
      </c>
      <c r="B3946" s="4" t="s">
        <v>5</v>
      </c>
      <c r="C3946" s="4" t="s">
        <v>13</v>
      </c>
      <c r="D3946" s="4" t="s">
        <v>11</v>
      </c>
    </row>
    <row r="3947" spans="1:31">
      <c r="A3947" t="n">
        <v>36829</v>
      </c>
      <c r="B3947" s="68" t="n">
        <v>103</v>
      </c>
      <c r="C3947" s="7" t="n">
        <v>0</v>
      </c>
      <c r="D3947" s="7" t="n">
        <v>300</v>
      </c>
    </row>
    <row r="3948" spans="1:31">
      <c r="A3948" t="s">
        <v>4</v>
      </c>
      <c r="B3948" s="4" t="s">
        <v>5</v>
      </c>
      <c r="C3948" s="4" t="s">
        <v>7</v>
      </c>
    </row>
    <row r="3949" spans="1:31">
      <c r="A3949" t="n">
        <v>36836</v>
      </c>
      <c r="B3949" s="46" t="n">
        <v>64</v>
      </c>
      <c r="C3949" s="7" t="n">
        <v>7</v>
      </c>
    </row>
    <row r="3950" spans="1:31">
      <c r="A3950" t="s">
        <v>4</v>
      </c>
      <c r="B3950" s="4" t="s">
        <v>5</v>
      </c>
      <c r="C3950" s="4" t="s">
        <v>7</v>
      </c>
      <c r="D3950" s="4" t="s">
        <v>11</v>
      </c>
    </row>
    <row r="3951" spans="1:31">
      <c r="A3951" t="n">
        <v>36838</v>
      </c>
      <c r="B3951" s="69" t="n">
        <v>72</v>
      </c>
      <c r="C3951" s="7" t="n">
        <v>5</v>
      </c>
      <c r="D3951" s="7" t="n">
        <v>0</v>
      </c>
    </row>
    <row r="3952" spans="1:31">
      <c r="A3952" t="s">
        <v>4</v>
      </c>
      <c r="B3952" s="4" t="s">
        <v>5</v>
      </c>
      <c r="C3952" s="4" t="s">
        <v>7</v>
      </c>
      <c r="D3952" s="45" t="s">
        <v>130</v>
      </c>
      <c r="E3952" s="4" t="s">
        <v>5</v>
      </c>
      <c r="F3952" s="4" t="s">
        <v>7</v>
      </c>
      <c r="G3952" s="4" t="s">
        <v>11</v>
      </c>
      <c r="H3952" s="45" t="s">
        <v>131</v>
      </c>
      <c r="I3952" s="4" t="s">
        <v>7</v>
      </c>
      <c r="J3952" s="4" t="s">
        <v>14</v>
      </c>
      <c r="K3952" s="4" t="s">
        <v>7</v>
      </c>
      <c r="L3952" s="4" t="s">
        <v>7</v>
      </c>
      <c r="M3952" s="4" t="s">
        <v>15</v>
      </c>
    </row>
    <row r="3953" spans="1:13">
      <c r="A3953" t="n">
        <v>36842</v>
      </c>
      <c r="B3953" s="12" t="n">
        <v>5</v>
      </c>
      <c r="C3953" s="7" t="n">
        <v>28</v>
      </c>
      <c r="D3953" s="45" t="s">
        <v>3</v>
      </c>
      <c r="E3953" s="9" t="n">
        <v>162</v>
      </c>
      <c r="F3953" s="7" t="n">
        <v>4</v>
      </c>
      <c r="G3953" s="7" t="n">
        <v>4161</v>
      </c>
      <c r="H3953" s="45" t="s">
        <v>3</v>
      </c>
      <c r="I3953" s="7" t="n">
        <v>0</v>
      </c>
      <c r="J3953" s="7" t="n">
        <v>1</v>
      </c>
      <c r="K3953" s="7" t="n">
        <v>2</v>
      </c>
      <c r="L3953" s="7" t="n">
        <v>1</v>
      </c>
      <c r="M3953" s="13" t="n">
        <f t="normal" ca="1">A3959</f>
        <v>0</v>
      </c>
    </row>
    <row r="3954" spans="1:13">
      <c r="A3954" t="s">
        <v>4</v>
      </c>
      <c r="B3954" s="4" t="s">
        <v>5</v>
      </c>
      <c r="C3954" s="4" t="s">
        <v>7</v>
      </c>
      <c r="D3954" s="4" t="s">
        <v>8</v>
      </c>
    </row>
    <row r="3955" spans="1:13">
      <c r="A3955" t="n">
        <v>36859</v>
      </c>
      <c r="B3955" s="8" t="n">
        <v>2</v>
      </c>
      <c r="C3955" s="7" t="n">
        <v>10</v>
      </c>
      <c r="D3955" s="7" t="s">
        <v>443</v>
      </c>
    </row>
    <row r="3956" spans="1:13">
      <c r="A3956" t="s">
        <v>4</v>
      </c>
      <c r="B3956" s="4" t="s">
        <v>5</v>
      </c>
      <c r="C3956" s="4" t="s">
        <v>11</v>
      </c>
    </row>
    <row r="3957" spans="1:13">
      <c r="A3957" t="n">
        <v>36876</v>
      </c>
      <c r="B3957" s="24" t="n">
        <v>16</v>
      </c>
      <c r="C3957" s="7" t="n">
        <v>0</v>
      </c>
    </row>
    <row r="3958" spans="1:13">
      <c r="A3958" t="s">
        <v>4</v>
      </c>
      <c r="B3958" s="4" t="s">
        <v>5</v>
      </c>
      <c r="C3958" s="4" t="s">
        <v>7</v>
      </c>
      <c r="D3958" s="45" t="s">
        <v>130</v>
      </c>
      <c r="E3958" s="4" t="s">
        <v>5</v>
      </c>
      <c r="F3958" s="4" t="s">
        <v>7</v>
      </c>
      <c r="G3958" s="4" t="s">
        <v>11</v>
      </c>
      <c r="H3958" s="45" t="s">
        <v>131</v>
      </c>
      <c r="I3958" s="4" t="s">
        <v>7</v>
      </c>
      <c r="J3958" s="4" t="s">
        <v>7</v>
      </c>
      <c r="K3958" s="4" t="s">
        <v>15</v>
      </c>
    </row>
    <row r="3959" spans="1:13">
      <c r="A3959" t="n">
        <v>36879</v>
      </c>
      <c r="B3959" s="12" t="n">
        <v>5</v>
      </c>
      <c r="C3959" s="7" t="n">
        <v>28</v>
      </c>
      <c r="D3959" s="45" t="s">
        <v>3</v>
      </c>
      <c r="E3959" s="46" t="n">
        <v>64</v>
      </c>
      <c r="F3959" s="7" t="n">
        <v>10</v>
      </c>
      <c r="G3959" s="7" t="n">
        <v>64</v>
      </c>
      <c r="H3959" s="45" t="s">
        <v>3</v>
      </c>
      <c r="I3959" s="7" t="n">
        <v>8</v>
      </c>
      <c r="J3959" s="7" t="n">
        <v>1</v>
      </c>
      <c r="K3959" s="13" t="n">
        <f t="normal" ca="1">A3963</f>
        <v>0</v>
      </c>
    </row>
    <row r="3960" spans="1:13">
      <c r="A3960" t="s">
        <v>4</v>
      </c>
      <c r="B3960" s="4" t="s">
        <v>5</v>
      </c>
      <c r="C3960" s="4" t="s">
        <v>11</v>
      </c>
      <c r="D3960" s="4" t="s">
        <v>8</v>
      </c>
      <c r="E3960" s="4" t="s">
        <v>8</v>
      </c>
      <c r="F3960" s="4" t="s">
        <v>8</v>
      </c>
      <c r="G3960" s="4" t="s">
        <v>7</v>
      </c>
      <c r="H3960" s="4" t="s">
        <v>14</v>
      </c>
      <c r="I3960" s="4" t="s">
        <v>13</v>
      </c>
      <c r="J3960" s="4" t="s">
        <v>13</v>
      </c>
      <c r="K3960" s="4" t="s">
        <v>13</v>
      </c>
      <c r="L3960" s="4" t="s">
        <v>13</v>
      </c>
      <c r="M3960" s="4" t="s">
        <v>13</v>
      </c>
      <c r="N3960" s="4" t="s">
        <v>13</v>
      </c>
      <c r="O3960" s="4" t="s">
        <v>13</v>
      </c>
      <c r="P3960" s="4" t="s">
        <v>8</v>
      </c>
      <c r="Q3960" s="4" t="s">
        <v>8</v>
      </c>
      <c r="R3960" s="4" t="s">
        <v>14</v>
      </c>
      <c r="S3960" s="4" t="s">
        <v>7</v>
      </c>
      <c r="T3960" s="4" t="s">
        <v>14</v>
      </c>
      <c r="U3960" s="4" t="s">
        <v>14</v>
      </c>
      <c r="V3960" s="4" t="s">
        <v>11</v>
      </c>
    </row>
    <row r="3961" spans="1:13">
      <c r="A3961" t="n">
        <v>36891</v>
      </c>
      <c r="B3961" s="70" t="n">
        <v>19</v>
      </c>
      <c r="C3961" s="7" t="n">
        <v>64</v>
      </c>
      <c r="D3961" s="7" t="s">
        <v>444</v>
      </c>
      <c r="E3961" s="7" t="s">
        <v>445</v>
      </c>
      <c r="F3961" s="7" t="s">
        <v>18</v>
      </c>
      <c r="G3961" s="7" t="n">
        <v>0</v>
      </c>
      <c r="H3961" s="7" t="n">
        <v>1</v>
      </c>
      <c r="I3961" s="7" t="n">
        <v>0</v>
      </c>
      <c r="J3961" s="7" t="n">
        <v>0</v>
      </c>
      <c r="K3961" s="7" t="n">
        <v>0</v>
      </c>
      <c r="L3961" s="7" t="n">
        <v>0</v>
      </c>
      <c r="M3961" s="7" t="n">
        <v>1</v>
      </c>
      <c r="N3961" s="7" t="n">
        <v>1.60000002384186</v>
      </c>
      <c r="O3961" s="7" t="n">
        <v>0.0900000035762787</v>
      </c>
      <c r="P3961" s="7" t="s">
        <v>18</v>
      </c>
      <c r="Q3961" s="7" t="s">
        <v>18</v>
      </c>
      <c r="R3961" s="7" t="n">
        <v>-1</v>
      </c>
      <c r="S3961" s="7" t="n">
        <v>0</v>
      </c>
      <c r="T3961" s="7" t="n">
        <v>0</v>
      </c>
      <c r="U3961" s="7" t="n">
        <v>0</v>
      </c>
      <c r="V3961" s="7" t="n">
        <v>0</v>
      </c>
    </row>
    <row r="3962" spans="1:13">
      <c r="A3962" t="s">
        <v>4</v>
      </c>
      <c r="B3962" s="4" t="s">
        <v>5</v>
      </c>
      <c r="C3962" s="4" t="s">
        <v>7</v>
      </c>
      <c r="D3962" s="45" t="s">
        <v>130</v>
      </c>
      <c r="E3962" s="4" t="s">
        <v>5</v>
      </c>
      <c r="F3962" s="4" t="s">
        <v>7</v>
      </c>
      <c r="G3962" s="4" t="s">
        <v>11</v>
      </c>
      <c r="H3962" s="45" t="s">
        <v>131</v>
      </c>
      <c r="I3962" s="4" t="s">
        <v>7</v>
      </c>
      <c r="J3962" s="4" t="s">
        <v>7</v>
      </c>
      <c r="K3962" s="4" t="s">
        <v>15</v>
      </c>
    </row>
    <row r="3963" spans="1:13">
      <c r="A3963" t="n">
        <v>36960</v>
      </c>
      <c r="B3963" s="12" t="n">
        <v>5</v>
      </c>
      <c r="C3963" s="7" t="n">
        <v>28</v>
      </c>
      <c r="D3963" s="45" t="s">
        <v>3</v>
      </c>
      <c r="E3963" s="46" t="n">
        <v>64</v>
      </c>
      <c r="F3963" s="7" t="n">
        <v>10</v>
      </c>
      <c r="G3963" s="7" t="n">
        <v>66</v>
      </c>
      <c r="H3963" s="45" t="s">
        <v>3</v>
      </c>
      <c r="I3963" s="7" t="n">
        <v>8</v>
      </c>
      <c r="J3963" s="7" t="n">
        <v>1</v>
      </c>
      <c r="K3963" s="13" t="n">
        <f t="normal" ca="1">A3967</f>
        <v>0</v>
      </c>
    </row>
    <row r="3964" spans="1:13">
      <c r="A3964" t="s">
        <v>4</v>
      </c>
      <c r="B3964" s="4" t="s">
        <v>5</v>
      </c>
      <c r="C3964" s="4" t="s">
        <v>11</v>
      </c>
      <c r="D3964" s="4" t="s">
        <v>8</v>
      </c>
      <c r="E3964" s="4" t="s">
        <v>8</v>
      </c>
      <c r="F3964" s="4" t="s">
        <v>8</v>
      </c>
      <c r="G3964" s="4" t="s">
        <v>7</v>
      </c>
      <c r="H3964" s="4" t="s">
        <v>14</v>
      </c>
      <c r="I3964" s="4" t="s">
        <v>13</v>
      </c>
      <c r="J3964" s="4" t="s">
        <v>13</v>
      </c>
      <c r="K3964" s="4" t="s">
        <v>13</v>
      </c>
      <c r="L3964" s="4" t="s">
        <v>13</v>
      </c>
      <c r="M3964" s="4" t="s">
        <v>13</v>
      </c>
      <c r="N3964" s="4" t="s">
        <v>13</v>
      </c>
      <c r="O3964" s="4" t="s">
        <v>13</v>
      </c>
      <c r="P3964" s="4" t="s">
        <v>8</v>
      </c>
      <c r="Q3964" s="4" t="s">
        <v>8</v>
      </c>
      <c r="R3964" s="4" t="s">
        <v>14</v>
      </c>
      <c r="S3964" s="4" t="s">
        <v>7</v>
      </c>
      <c r="T3964" s="4" t="s">
        <v>14</v>
      </c>
      <c r="U3964" s="4" t="s">
        <v>14</v>
      </c>
      <c r="V3964" s="4" t="s">
        <v>11</v>
      </c>
    </row>
    <row r="3965" spans="1:13">
      <c r="A3965" t="n">
        <v>36972</v>
      </c>
      <c r="B3965" s="70" t="n">
        <v>19</v>
      </c>
      <c r="C3965" s="7" t="n">
        <v>66</v>
      </c>
      <c r="D3965" s="7" t="s">
        <v>446</v>
      </c>
      <c r="E3965" s="7" t="s">
        <v>445</v>
      </c>
      <c r="F3965" s="7" t="s">
        <v>18</v>
      </c>
      <c r="G3965" s="7" t="n">
        <v>0</v>
      </c>
      <c r="H3965" s="7" t="n">
        <v>1</v>
      </c>
      <c r="I3965" s="7" t="n">
        <v>0</v>
      </c>
      <c r="J3965" s="7" t="n">
        <v>0</v>
      </c>
      <c r="K3965" s="7" t="n">
        <v>0</v>
      </c>
      <c r="L3965" s="7" t="n">
        <v>0</v>
      </c>
      <c r="M3965" s="7" t="n">
        <v>1</v>
      </c>
      <c r="N3965" s="7" t="n">
        <v>1.60000002384186</v>
      </c>
      <c r="O3965" s="7" t="n">
        <v>0.0900000035762787</v>
      </c>
      <c r="P3965" s="7" t="s">
        <v>18</v>
      </c>
      <c r="Q3965" s="7" t="s">
        <v>18</v>
      </c>
      <c r="R3965" s="7" t="n">
        <v>-1</v>
      </c>
      <c r="S3965" s="7" t="n">
        <v>0</v>
      </c>
      <c r="T3965" s="7" t="n">
        <v>0</v>
      </c>
      <c r="U3965" s="7" t="n">
        <v>0</v>
      </c>
      <c r="V3965" s="7" t="n">
        <v>0</v>
      </c>
    </row>
    <row r="3966" spans="1:13">
      <c r="A3966" t="s">
        <v>4</v>
      </c>
      <c r="B3966" s="4" t="s">
        <v>5</v>
      </c>
      <c r="C3966" s="4" t="s">
        <v>7</v>
      </c>
      <c r="D3966" s="45" t="s">
        <v>130</v>
      </c>
      <c r="E3966" s="4" t="s">
        <v>5</v>
      </c>
      <c r="F3966" s="4" t="s">
        <v>7</v>
      </c>
      <c r="G3966" s="4" t="s">
        <v>11</v>
      </c>
      <c r="H3966" s="45" t="s">
        <v>131</v>
      </c>
      <c r="I3966" s="4" t="s">
        <v>7</v>
      </c>
      <c r="J3966" s="4" t="s">
        <v>7</v>
      </c>
      <c r="K3966" s="4" t="s">
        <v>15</v>
      </c>
    </row>
    <row r="3967" spans="1:13">
      <c r="A3967" t="n">
        <v>37045</v>
      </c>
      <c r="B3967" s="12" t="n">
        <v>5</v>
      </c>
      <c r="C3967" s="7" t="n">
        <v>28</v>
      </c>
      <c r="D3967" s="45" t="s">
        <v>3</v>
      </c>
      <c r="E3967" s="46" t="n">
        <v>64</v>
      </c>
      <c r="F3967" s="7" t="n">
        <v>10</v>
      </c>
      <c r="G3967" s="7" t="n">
        <v>67</v>
      </c>
      <c r="H3967" s="45" t="s">
        <v>3</v>
      </c>
      <c r="I3967" s="7" t="n">
        <v>8</v>
      </c>
      <c r="J3967" s="7" t="n">
        <v>1</v>
      </c>
      <c r="K3967" s="13" t="n">
        <f t="normal" ca="1">A3971</f>
        <v>0</v>
      </c>
    </row>
    <row r="3968" spans="1:13">
      <c r="A3968" t="s">
        <v>4</v>
      </c>
      <c r="B3968" s="4" t="s">
        <v>5</v>
      </c>
      <c r="C3968" s="4" t="s">
        <v>11</v>
      </c>
      <c r="D3968" s="4" t="s">
        <v>8</v>
      </c>
      <c r="E3968" s="4" t="s">
        <v>8</v>
      </c>
      <c r="F3968" s="4" t="s">
        <v>8</v>
      </c>
      <c r="G3968" s="4" t="s">
        <v>7</v>
      </c>
      <c r="H3968" s="4" t="s">
        <v>14</v>
      </c>
      <c r="I3968" s="4" t="s">
        <v>13</v>
      </c>
      <c r="J3968" s="4" t="s">
        <v>13</v>
      </c>
      <c r="K3968" s="4" t="s">
        <v>13</v>
      </c>
      <c r="L3968" s="4" t="s">
        <v>13</v>
      </c>
      <c r="M3968" s="4" t="s">
        <v>13</v>
      </c>
      <c r="N3968" s="4" t="s">
        <v>13</v>
      </c>
      <c r="O3968" s="4" t="s">
        <v>13</v>
      </c>
      <c r="P3968" s="4" t="s">
        <v>8</v>
      </c>
      <c r="Q3968" s="4" t="s">
        <v>8</v>
      </c>
      <c r="R3968" s="4" t="s">
        <v>14</v>
      </c>
      <c r="S3968" s="4" t="s">
        <v>7</v>
      </c>
      <c r="T3968" s="4" t="s">
        <v>14</v>
      </c>
      <c r="U3968" s="4" t="s">
        <v>14</v>
      </c>
      <c r="V3968" s="4" t="s">
        <v>11</v>
      </c>
    </row>
    <row r="3969" spans="1:22">
      <c r="A3969" t="n">
        <v>37057</v>
      </c>
      <c r="B3969" s="70" t="n">
        <v>19</v>
      </c>
      <c r="C3969" s="7" t="n">
        <v>67</v>
      </c>
      <c r="D3969" s="7" t="s">
        <v>447</v>
      </c>
      <c r="E3969" s="7" t="s">
        <v>445</v>
      </c>
      <c r="F3969" s="7" t="s">
        <v>18</v>
      </c>
      <c r="G3969" s="7" t="n">
        <v>0</v>
      </c>
      <c r="H3969" s="7" t="n">
        <v>1</v>
      </c>
      <c r="I3969" s="7" t="n">
        <v>0</v>
      </c>
      <c r="J3969" s="7" t="n">
        <v>0</v>
      </c>
      <c r="K3969" s="7" t="n">
        <v>0</v>
      </c>
      <c r="L3969" s="7" t="n">
        <v>0</v>
      </c>
      <c r="M3969" s="7" t="n">
        <v>1</v>
      </c>
      <c r="N3969" s="7" t="n">
        <v>1.60000002384186</v>
      </c>
      <c r="O3969" s="7" t="n">
        <v>0.0900000035762787</v>
      </c>
      <c r="P3969" s="7" t="s">
        <v>18</v>
      </c>
      <c r="Q3969" s="7" t="s">
        <v>18</v>
      </c>
      <c r="R3969" s="7" t="n">
        <v>-1</v>
      </c>
      <c r="S3969" s="7" t="n">
        <v>0</v>
      </c>
      <c r="T3969" s="7" t="n">
        <v>0</v>
      </c>
      <c r="U3969" s="7" t="n">
        <v>0</v>
      </c>
      <c r="V3969" s="7" t="n">
        <v>0</v>
      </c>
    </row>
    <row r="3970" spans="1:22">
      <c r="A3970" t="s">
        <v>4</v>
      </c>
      <c r="B3970" s="4" t="s">
        <v>5</v>
      </c>
      <c r="C3970" s="4" t="s">
        <v>11</v>
      </c>
      <c r="D3970" s="4" t="s">
        <v>8</v>
      </c>
      <c r="E3970" s="4" t="s">
        <v>8</v>
      </c>
      <c r="F3970" s="4" t="s">
        <v>8</v>
      </c>
      <c r="G3970" s="4" t="s">
        <v>7</v>
      </c>
      <c r="H3970" s="4" t="s">
        <v>14</v>
      </c>
      <c r="I3970" s="4" t="s">
        <v>13</v>
      </c>
      <c r="J3970" s="4" t="s">
        <v>13</v>
      </c>
      <c r="K3970" s="4" t="s">
        <v>13</v>
      </c>
      <c r="L3970" s="4" t="s">
        <v>13</v>
      </c>
      <c r="M3970" s="4" t="s">
        <v>13</v>
      </c>
      <c r="N3970" s="4" t="s">
        <v>13</v>
      </c>
      <c r="O3970" s="4" t="s">
        <v>13</v>
      </c>
      <c r="P3970" s="4" t="s">
        <v>8</v>
      </c>
      <c r="Q3970" s="4" t="s">
        <v>8</v>
      </c>
      <c r="R3970" s="4" t="s">
        <v>14</v>
      </c>
      <c r="S3970" s="4" t="s">
        <v>7</v>
      </c>
      <c r="T3970" s="4" t="s">
        <v>14</v>
      </c>
      <c r="U3970" s="4" t="s">
        <v>14</v>
      </c>
      <c r="V3970" s="4" t="s">
        <v>11</v>
      </c>
    </row>
    <row r="3971" spans="1:22">
      <c r="A3971" t="n">
        <v>37130</v>
      </c>
      <c r="B3971" s="70" t="n">
        <v>19</v>
      </c>
      <c r="C3971" s="7" t="n">
        <v>5330</v>
      </c>
      <c r="D3971" s="7" t="s">
        <v>448</v>
      </c>
      <c r="E3971" s="7" t="s">
        <v>449</v>
      </c>
      <c r="F3971" s="7" t="s">
        <v>18</v>
      </c>
      <c r="G3971" s="7" t="n">
        <v>0</v>
      </c>
      <c r="H3971" s="7" t="n">
        <v>1</v>
      </c>
      <c r="I3971" s="7" t="n">
        <v>0</v>
      </c>
      <c r="J3971" s="7" t="n">
        <v>0</v>
      </c>
      <c r="K3971" s="7" t="n">
        <v>0</v>
      </c>
      <c r="L3971" s="7" t="n">
        <v>0</v>
      </c>
      <c r="M3971" s="7" t="n">
        <v>1</v>
      </c>
      <c r="N3971" s="7" t="n">
        <v>1.60000002384186</v>
      </c>
      <c r="O3971" s="7" t="n">
        <v>0.0900000035762787</v>
      </c>
      <c r="P3971" s="7" t="s">
        <v>18</v>
      </c>
      <c r="Q3971" s="7" t="s">
        <v>18</v>
      </c>
      <c r="R3971" s="7" t="n">
        <v>-1</v>
      </c>
      <c r="S3971" s="7" t="n">
        <v>0</v>
      </c>
      <c r="T3971" s="7" t="n">
        <v>0</v>
      </c>
      <c r="U3971" s="7" t="n">
        <v>0</v>
      </c>
      <c r="V3971" s="7" t="n">
        <v>0</v>
      </c>
    </row>
    <row r="3972" spans="1:22">
      <c r="A3972" t="s">
        <v>4</v>
      </c>
      <c r="B3972" s="4" t="s">
        <v>5</v>
      </c>
      <c r="C3972" s="4" t="s">
        <v>11</v>
      </c>
      <c r="D3972" s="4" t="s">
        <v>7</v>
      </c>
      <c r="E3972" s="4" t="s">
        <v>7</v>
      </c>
      <c r="F3972" s="4" t="s">
        <v>8</v>
      </c>
    </row>
    <row r="3973" spans="1:22">
      <c r="A3973" t="n">
        <v>37199</v>
      </c>
      <c r="B3973" s="17" t="n">
        <v>20</v>
      </c>
      <c r="C3973" s="7" t="n">
        <v>0</v>
      </c>
      <c r="D3973" s="7" t="n">
        <v>3</v>
      </c>
      <c r="E3973" s="7" t="n">
        <v>10</v>
      </c>
      <c r="F3973" s="7" t="s">
        <v>450</v>
      </c>
    </row>
    <row r="3974" spans="1:22">
      <c r="A3974" t="s">
        <v>4</v>
      </c>
      <c r="B3974" s="4" t="s">
        <v>5</v>
      </c>
      <c r="C3974" s="4" t="s">
        <v>11</v>
      </c>
    </row>
    <row r="3975" spans="1:22">
      <c r="A3975" t="n">
        <v>37217</v>
      </c>
      <c r="B3975" s="24" t="n">
        <v>16</v>
      </c>
      <c r="C3975" s="7" t="n">
        <v>0</v>
      </c>
    </row>
    <row r="3976" spans="1:22">
      <c r="A3976" t="s">
        <v>4</v>
      </c>
      <c r="B3976" s="4" t="s">
        <v>5</v>
      </c>
      <c r="C3976" s="4" t="s">
        <v>11</v>
      </c>
      <c r="D3976" s="4" t="s">
        <v>7</v>
      </c>
      <c r="E3976" s="4" t="s">
        <v>7</v>
      </c>
      <c r="F3976" s="4" t="s">
        <v>8</v>
      </c>
    </row>
    <row r="3977" spans="1:22">
      <c r="A3977" t="n">
        <v>37220</v>
      </c>
      <c r="B3977" s="17" t="n">
        <v>20</v>
      </c>
      <c r="C3977" s="7" t="n">
        <v>61489</v>
      </c>
      <c r="D3977" s="7" t="n">
        <v>3</v>
      </c>
      <c r="E3977" s="7" t="n">
        <v>10</v>
      </c>
      <c r="F3977" s="7" t="s">
        <v>450</v>
      </c>
    </row>
    <row r="3978" spans="1:22">
      <c r="A3978" t="s">
        <v>4</v>
      </c>
      <c r="B3978" s="4" t="s">
        <v>5</v>
      </c>
      <c r="C3978" s="4" t="s">
        <v>11</v>
      </c>
    </row>
    <row r="3979" spans="1:22">
      <c r="A3979" t="n">
        <v>37238</v>
      </c>
      <c r="B3979" s="24" t="n">
        <v>16</v>
      </c>
      <c r="C3979" s="7" t="n">
        <v>0</v>
      </c>
    </row>
    <row r="3980" spans="1:22">
      <c r="A3980" t="s">
        <v>4</v>
      </c>
      <c r="B3980" s="4" t="s">
        <v>5</v>
      </c>
      <c r="C3980" s="4" t="s">
        <v>11</v>
      </c>
      <c r="D3980" s="4" t="s">
        <v>7</v>
      </c>
      <c r="E3980" s="4" t="s">
        <v>7</v>
      </c>
      <c r="F3980" s="4" t="s">
        <v>8</v>
      </c>
    </row>
    <row r="3981" spans="1:22">
      <c r="A3981" t="n">
        <v>37241</v>
      </c>
      <c r="B3981" s="17" t="n">
        <v>20</v>
      </c>
      <c r="C3981" s="7" t="n">
        <v>61490</v>
      </c>
      <c r="D3981" s="7" t="n">
        <v>3</v>
      </c>
      <c r="E3981" s="7" t="n">
        <v>10</v>
      </c>
      <c r="F3981" s="7" t="s">
        <v>450</v>
      </c>
    </row>
    <row r="3982" spans="1:22">
      <c r="A3982" t="s">
        <v>4</v>
      </c>
      <c r="B3982" s="4" t="s">
        <v>5</v>
      </c>
      <c r="C3982" s="4" t="s">
        <v>11</v>
      </c>
    </row>
    <row r="3983" spans="1:22">
      <c r="A3983" t="n">
        <v>37259</v>
      </c>
      <c r="B3983" s="24" t="n">
        <v>16</v>
      </c>
      <c r="C3983" s="7" t="n">
        <v>0</v>
      </c>
    </row>
    <row r="3984" spans="1:22">
      <c r="A3984" t="s">
        <v>4</v>
      </c>
      <c r="B3984" s="4" t="s">
        <v>5</v>
      </c>
      <c r="C3984" s="4" t="s">
        <v>11</v>
      </c>
      <c r="D3984" s="4" t="s">
        <v>7</v>
      </c>
      <c r="E3984" s="4" t="s">
        <v>7</v>
      </c>
      <c r="F3984" s="4" t="s">
        <v>8</v>
      </c>
    </row>
    <row r="3985" spans="1:22">
      <c r="A3985" t="n">
        <v>37262</v>
      </c>
      <c r="B3985" s="17" t="n">
        <v>20</v>
      </c>
      <c r="C3985" s="7" t="n">
        <v>8</v>
      </c>
      <c r="D3985" s="7" t="n">
        <v>3</v>
      </c>
      <c r="E3985" s="7" t="n">
        <v>10</v>
      </c>
      <c r="F3985" s="7" t="s">
        <v>450</v>
      </c>
    </row>
    <row r="3986" spans="1:22">
      <c r="A3986" t="s">
        <v>4</v>
      </c>
      <c r="B3986" s="4" t="s">
        <v>5</v>
      </c>
      <c r="C3986" s="4" t="s">
        <v>11</v>
      </c>
    </row>
    <row r="3987" spans="1:22">
      <c r="A3987" t="n">
        <v>37280</v>
      </c>
      <c r="B3987" s="24" t="n">
        <v>16</v>
      </c>
      <c r="C3987" s="7" t="n">
        <v>0</v>
      </c>
    </row>
    <row r="3988" spans="1:22">
      <c r="A3988" t="s">
        <v>4</v>
      </c>
      <c r="B3988" s="4" t="s">
        <v>5</v>
      </c>
      <c r="C3988" s="4" t="s">
        <v>11</v>
      </c>
      <c r="D3988" s="4" t="s">
        <v>7</v>
      </c>
      <c r="E3988" s="4" t="s">
        <v>7</v>
      </c>
      <c r="F3988" s="4" t="s">
        <v>8</v>
      </c>
    </row>
    <row r="3989" spans="1:22">
      <c r="A3989" t="n">
        <v>37283</v>
      </c>
      <c r="B3989" s="17" t="n">
        <v>20</v>
      </c>
      <c r="C3989" s="7" t="n">
        <v>61488</v>
      </c>
      <c r="D3989" s="7" t="n">
        <v>3</v>
      </c>
      <c r="E3989" s="7" t="n">
        <v>10</v>
      </c>
      <c r="F3989" s="7" t="s">
        <v>450</v>
      </c>
    </row>
    <row r="3990" spans="1:22">
      <c r="A3990" t="s">
        <v>4</v>
      </c>
      <c r="B3990" s="4" t="s">
        <v>5</v>
      </c>
      <c r="C3990" s="4" t="s">
        <v>11</v>
      </c>
    </row>
    <row r="3991" spans="1:22">
      <c r="A3991" t="n">
        <v>37301</v>
      </c>
      <c r="B3991" s="24" t="n">
        <v>16</v>
      </c>
      <c r="C3991" s="7" t="n">
        <v>0</v>
      </c>
    </row>
    <row r="3992" spans="1:22">
      <c r="A3992" t="s">
        <v>4</v>
      </c>
      <c r="B3992" s="4" t="s">
        <v>5</v>
      </c>
      <c r="C3992" s="4" t="s">
        <v>11</v>
      </c>
      <c r="D3992" s="4" t="s">
        <v>7</v>
      </c>
      <c r="E3992" s="4" t="s">
        <v>7</v>
      </c>
      <c r="F3992" s="4" t="s">
        <v>8</v>
      </c>
    </row>
    <row r="3993" spans="1:22">
      <c r="A3993" t="n">
        <v>37304</v>
      </c>
      <c r="B3993" s="17" t="n">
        <v>20</v>
      </c>
      <c r="C3993" s="7" t="n">
        <v>64</v>
      </c>
      <c r="D3993" s="7" t="n">
        <v>3</v>
      </c>
      <c r="E3993" s="7" t="n">
        <v>10</v>
      </c>
      <c r="F3993" s="7" t="s">
        <v>450</v>
      </c>
    </row>
    <row r="3994" spans="1:22">
      <c r="A3994" t="s">
        <v>4</v>
      </c>
      <c r="B3994" s="4" t="s">
        <v>5</v>
      </c>
      <c r="C3994" s="4" t="s">
        <v>11</v>
      </c>
    </row>
    <row r="3995" spans="1:22">
      <c r="A3995" t="n">
        <v>37322</v>
      </c>
      <c r="B3995" s="24" t="n">
        <v>16</v>
      </c>
      <c r="C3995" s="7" t="n">
        <v>0</v>
      </c>
    </row>
    <row r="3996" spans="1:22">
      <c r="A3996" t="s">
        <v>4</v>
      </c>
      <c r="B3996" s="4" t="s">
        <v>5</v>
      </c>
      <c r="C3996" s="4" t="s">
        <v>11</v>
      </c>
      <c r="D3996" s="4" t="s">
        <v>7</v>
      </c>
      <c r="E3996" s="4" t="s">
        <v>7</v>
      </c>
      <c r="F3996" s="4" t="s">
        <v>8</v>
      </c>
    </row>
    <row r="3997" spans="1:22">
      <c r="A3997" t="n">
        <v>37325</v>
      </c>
      <c r="B3997" s="17" t="n">
        <v>20</v>
      </c>
      <c r="C3997" s="7" t="n">
        <v>66</v>
      </c>
      <c r="D3997" s="7" t="n">
        <v>3</v>
      </c>
      <c r="E3997" s="7" t="n">
        <v>10</v>
      </c>
      <c r="F3997" s="7" t="s">
        <v>450</v>
      </c>
    </row>
    <row r="3998" spans="1:22">
      <c r="A3998" t="s">
        <v>4</v>
      </c>
      <c r="B3998" s="4" t="s">
        <v>5</v>
      </c>
      <c r="C3998" s="4" t="s">
        <v>11</v>
      </c>
    </row>
    <row r="3999" spans="1:22">
      <c r="A3999" t="n">
        <v>37343</v>
      </c>
      <c r="B3999" s="24" t="n">
        <v>16</v>
      </c>
      <c r="C3999" s="7" t="n">
        <v>0</v>
      </c>
    </row>
    <row r="4000" spans="1:22">
      <c r="A4000" t="s">
        <v>4</v>
      </c>
      <c r="B4000" s="4" t="s">
        <v>5</v>
      </c>
      <c r="C4000" s="4" t="s">
        <v>11</v>
      </c>
      <c r="D4000" s="4" t="s">
        <v>7</v>
      </c>
      <c r="E4000" s="4" t="s">
        <v>7</v>
      </c>
      <c r="F4000" s="4" t="s">
        <v>8</v>
      </c>
    </row>
    <row r="4001" spans="1:6">
      <c r="A4001" t="n">
        <v>37346</v>
      </c>
      <c r="B4001" s="17" t="n">
        <v>20</v>
      </c>
      <c r="C4001" s="7" t="n">
        <v>67</v>
      </c>
      <c r="D4001" s="7" t="n">
        <v>3</v>
      </c>
      <c r="E4001" s="7" t="n">
        <v>10</v>
      </c>
      <c r="F4001" s="7" t="s">
        <v>450</v>
      </c>
    </row>
    <row r="4002" spans="1:6">
      <c r="A4002" t="s">
        <v>4</v>
      </c>
      <c r="B4002" s="4" t="s">
        <v>5</v>
      </c>
      <c r="C4002" s="4" t="s">
        <v>11</v>
      </c>
    </row>
    <row r="4003" spans="1:6">
      <c r="A4003" t="n">
        <v>37364</v>
      </c>
      <c r="B4003" s="24" t="n">
        <v>16</v>
      </c>
      <c r="C4003" s="7" t="n">
        <v>0</v>
      </c>
    </row>
    <row r="4004" spans="1:6">
      <c r="A4004" t="s">
        <v>4</v>
      </c>
      <c r="B4004" s="4" t="s">
        <v>5</v>
      </c>
      <c r="C4004" s="4" t="s">
        <v>11</v>
      </c>
      <c r="D4004" s="4" t="s">
        <v>7</v>
      </c>
      <c r="E4004" s="4" t="s">
        <v>7</v>
      </c>
      <c r="F4004" s="4" t="s">
        <v>8</v>
      </c>
    </row>
    <row r="4005" spans="1:6">
      <c r="A4005" t="n">
        <v>37367</v>
      </c>
      <c r="B4005" s="17" t="n">
        <v>20</v>
      </c>
      <c r="C4005" s="7" t="n">
        <v>7027</v>
      </c>
      <c r="D4005" s="7" t="n">
        <v>3</v>
      </c>
      <c r="E4005" s="7" t="n">
        <v>10</v>
      </c>
      <c r="F4005" s="7" t="s">
        <v>450</v>
      </c>
    </row>
    <row r="4006" spans="1:6">
      <c r="A4006" t="s">
        <v>4</v>
      </c>
      <c r="B4006" s="4" t="s">
        <v>5</v>
      </c>
      <c r="C4006" s="4" t="s">
        <v>11</v>
      </c>
    </row>
    <row r="4007" spans="1:6">
      <c r="A4007" t="n">
        <v>37385</v>
      </c>
      <c r="B4007" s="24" t="n">
        <v>16</v>
      </c>
      <c r="C4007" s="7" t="n">
        <v>0</v>
      </c>
    </row>
    <row r="4008" spans="1:6">
      <c r="A4008" t="s">
        <v>4</v>
      </c>
      <c r="B4008" s="4" t="s">
        <v>5</v>
      </c>
      <c r="C4008" s="4" t="s">
        <v>11</v>
      </c>
      <c r="D4008" s="4" t="s">
        <v>7</v>
      </c>
      <c r="E4008" s="4" t="s">
        <v>7</v>
      </c>
      <c r="F4008" s="4" t="s">
        <v>8</v>
      </c>
    </row>
    <row r="4009" spans="1:6">
      <c r="A4009" t="n">
        <v>37388</v>
      </c>
      <c r="B4009" s="17" t="n">
        <v>20</v>
      </c>
      <c r="C4009" s="7" t="n">
        <v>7028</v>
      </c>
      <c r="D4009" s="7" t="n">
        <v>3</v>
      </c>
      <c r="E4009" s="7" t="n">
        <v>10</v>
      </c>
      <c r="F4009" s="7" t="s">
        <v>450</v>
      </c>
    </row>
    <row r="4010" spans="1:6">
      <c r="A4010" t="s">
        <v>4</v>
      </c>
      <c r="B4010" s="4" t="s">
        <v>5</v>
      </c>
      <c r="C4010" s="4" t="s">
        <v>11</v>
      </c>
    </row>
    <row r="4011" spans="1:6">
      <c r="A4011" t="n">
        <v>37406</v>
      </c>
      <c r="B4011" s="24" t="n">
        <v>16</v>
      </c>
      <c r="C4011" s="7" t="n">
        <v>0</v>
      </c>
    </row>
    <row r="4012" spans="1:6">
      <c r="A4012" t="s">
        <v>4</v>
      </c>
      <c r="B4012" s="4" t="s">
        <v>5</v>
      </c>
      <c r="C4012" s="4" t="s">
        <v>11</v>
      </c>
      <c r="D4012" s="4" t="s">
        <v>7</v>
      </c>
      <c r="E4012" s="4" t="s">
        <v>7</v>
      </c>
      <c r="F4012" s="4" t="s">
        <v>8</v>
      </c>
    </row>
    <row r="4013" spans="1:6">
      <c r="A4013" t="n">
        <v>37409</v>
      </c>
      <c r="B4013" s="17" t="n">
        <v>20</v>
      </c>
      <c r="C4013" s="7" t="n">
        <v>7029</v>
      </c>
      <c r="D4013" s="7" t="n">
        <v>3</v>
      </c>
      <c r="E4013" s="7" t="n">
        <v>10</v>
      </c>
      <c r="F4013" s="7" t="s">
        <v>450</v>
      </c>
    </row>
    <row r="4014" spans="1:6">
      <c r="A4014" t="s">
        <v>4</v>
      </c>
      <c r="B4014" s="4" t="s">
        <v>5</v>
      </c>
      <c r="C4014" s="4" t="s">
        <v>11</v>
      </c>
    </row>
    <row r="4015" spans="1:6">
      <c r="A4015" t="n">
        <v>37427</v>
      </c>
      <c r="B4015" s="24" t="n">
        <v>16</v>
      </c>
      <c r="C4015" s="7" t="n">
        <v>0</v>
      </c>
    </row>
    <row r="4016" spans="1:6">
      <c r="A4016" t="s">
        <v>4</v>
      </c>
      <c r="B4016" s="4" t="s">
        <v>5</v>
      </c>
      <c r="C4016" s="4" t="s">
        <v>11</v>
      </c>
      <c r="D4016" s="4" t="s">
        <v>7</v>
      </c>
      <c r="E4016" s="4" t="s">
        <v>7</v>
      </c>
      <c r="F4016" s="4" t="s">
        <v>8</v>
      </c>
    </row>
    <row r="4017" spans="1:6">
      <c r="A4017" t="n">
        <v>37430</v>
      </c>
      <c r="B4017" s="17" t="n">
        <v>20</v>
      </c>
      <c r="C4017" s="7" t="n">
        <v>5330</v>
      </c>
      <c r="D4017" s="7" t="n">
        <v>3</v>
      </c>
      <c r="E4017" s="7" t="n">
        <v>10</v>
      </c>
      <c r="F4017" s="7" t="s">
        <v>450</v>
      </c>
    </row>
    <row r="4018" spans="1:6">
      <c r="A4018" t="s">
        <v>4</v>
      </c>
      <c r="B4018" s="4" t="s">
        <v>5</v>
      </c>
      <c r="C4018" s="4" t="s">
        <v>11</v>
      </c>
    </row>
    <row r="4019" spans="1:6">
      <c r="A4019" t="n">
        <v>37448</v>
      </c>
      <c r="B4019" s="24" t="n">
        <v>16</v>
      </c>
      <c r="C4019" s="7" t="n">
        <v>0</v>
      </c>
    </row>
    <row r="4020" spans="1:6">
      <c r="A4020" t="s">
        <v>4</v>
      </c>
      <c r="B4020" s="4" t="s">
        <v>5</v>
      </c>
      <c r="C4020" s="4" t="s">
        <v>7</v>
      </c>
      <c r="D4020" s="4" t="s">
        <v>7</v>
      </c>
      <c r="E4020" s="4" t="s">
        <v>7</v>
      </c>
      <c r="F4020" s="4" t="s">
        <v>7</v>
      </c>
    </row>
    <row r="4021" spans="1:6">
      <c r="A4021" t="n">
        <v>37451</v>
      </c>
      <c r="B4021" s="6" t="n">
        <v>14</v>
      </c>
      <c r="C4021" s="7" t="n">
        <v>0</v>
      </c>
      <c r="D4021" s="7" t="n">
        <v>0</v>
      </c>
      <c r="E4021" s="7" t="n">
        <v>32</v>
      </c>
      <c r="F4021" s="7" t="n">
        <v>0</v>
      </c>
    </row>
    <row r="4022" spans="1:6">
      <c r="A4022" t="s">
        <v>4</v>
      </c>
      <c r="B4022" s="4" t="s">
        <v>5</v>
      </c>
      <c r="C4022" s="4" t="s">
        <v>7</v>
      </c>
      <c r="D4022" s="4" t="s">
        <v>8</v>
      </c>
    </row>
    <row r="4023" spans="1:6">
      <c r="A4023" t="n">
        <v>37456</v>
      </c>
      <c r="B4023" s="8" t="n">
        <v>2</v>
      </c>
      <c r="C4023" s="7" t="n">
        <v>10</v>
      </c>
      <c r="D4023" s="7" t="s">
        <v>451</v>
      </c>
    </row>
    <row r="4024" spans="1:6">
      <c r="A4024" t="s">
        <v>4</v>
      </c>
      <c r="B4024" s="4" t="s">
        <v>5</v>
      </c>
      <c r="C4024" s="4" t="s">
        <v>11</v>
      </c>
      <c r="D4024" s="4" t="s">
        <v>13</v>
      </c>
      <c r="E4024" s="4" t="s">
        <v>13</v>
      </c>
      <c r="F4024" s="4" t="s">
        <v>13</v>
      </c>
      <c r="G4024" s="4" t="s">
        <v>13</v>
      </c>
    </row>
    <row r="4025" spans="1:6">
      <c r="A4025" t="n">
        <v>37477</v>
      </c>
      <c r="B4025" s="42" t="n">
        <v>46</v>
      </c>
      <c r="C4025" s="7" t="n">
        <v>0</v>
      </c>
      <c r="D4025" s="7" t="n">
        <v>-295.519989013672</v>
      </c>
      <c r="E4025" s="7" t="n">
        <v>99.379997253418</v>
      </c>
      <c r="F4025" s="7" t="n">
        <v>432.040008544922</v>
      </c>
      <c r="G4025" s="7" t="n">
        <v>157.600006103516</v>
      </c>
    </row>
    <row r="4026" spans="1:6">
      <c r="A4026" t="s">
        <v>4</v>
      </c>
      <c r="B4026" s="4" t="s">
        <v>5</v>
      </c>
      <c r="C4026" s="4" t="s">
        <v>11</v>
      </c>
      <c r="D4026" s="4" t="s">
        <v>13</v>
      </c>
      <c r="E4026" s="4" t="s">
        <v>13</v>
      </c>
      <c r="F4026" s="4" t="s">
        <v>13</v>
      </c>
      <c r="G4026" s="4" t="s">
        <v>13</v>
      </c>
    </row>
    <row r="4027" spans="1:6">
      <c r="A4027" t="n">
        <v>37496</v>
      </c>
      <c r="B4027" s="42" t="n">
        <v>46</v>
      </c>
      <c r="C4027" s="7" t="n">
        <v>61489</v>
      </c>
      <c r="D4027" s="7" t="n">
        <v>-297.049987792969</v>
      </c>
      <c r="E4027" s="7" t="n">
        <v>99.3899993896484</v>
      </c>
      <c r="F4027" s="7" t="n">
        <v>431.119995117188</v>
      </c>
      <c r="G4027" s="7" t="n">
        <v>163.300003051758</v>
      </c>
    </row>
    <row r="4028" spans="1:6">
      <c r="A4028" t="s">
        <v>4</v>
      </c>
      <c r="B4028" s="4" t="s">
        <v>5</v>
      </c>
      <c r="C4028" s="4" t="s">
        <v>11</v>
      </c>
      <c r="D4028" s="4" t="s">
        <v>13</v>
      </c>
      <c r="E4028" s="4" t="s">
        <v>13</v>
      </c>
      <c r="F4028" s="4" t="s">
        <v>13</v>
      </c>
      <c r="G4028" s="4" t="s">
        <v>13</v>
      </c>
    </row>
    <row r="4029" spans="1:6">
      <c r="A4029" t="n">
        <v>37515</v>
      </c>
      <c r="B4029" s="42" t="n">
        <v>46</v>
      </c>
      <c r="C4029" s="7" t="n">
        <v>61490</v>
      </c>
      <c r="D4029" s="7" t="n">
        <v>-298.130004882813</v>
      </c>
      <c r="E4029" s="7" t="n">
        <v>99.4000015258789</v>
      </c>
      <c r="F4029" s="7" t="n">
        <v>430.910003662109</v>
      </c>
      <c r="G4029" s="7" t="n">
        <v>161</v>
      </c>
    </row>
    <row r="4030" spans="1:6">
      <c r="A4030" t="s">
        <v>4</v>
      </c>
      <c r="B4030" s="4" t="s">
        <v>5</v>
      </c>
      <c r="C4030" s="4" t="s">
        <v>11</v>
      </c>
      <c r="D4030" s="4" t="s">
        <v>13</v>
      </c>
      <c r="E4030" s="4" t="s">
        <v>13</v>
      </c>
      <c r="F4030" s="4" t="s">
        <v>13</v>
      </c>
      <c r="G4030" s="4" t="s">
        <v>13</v>
      </c>
    </row>
    <row r="4031" spans="1:6">
      <c r="A4031" t="n">
        <v>37534</v>
      </c>
      <c r="B4031" s="42" t="n">
        <v>46</v>
      </c>
      <c r="C4031" s="7" t="n">
        <v>61488</v>
      </c>
      <c r="D4031" s="7" t="n">
        <v>-296.760009765625</v>
      </c>
      <c r="E4031" s="7" t="n">
        <v>99.4000015258789</v>
      </c>
      <c r="F4031" s="7" t="n">
        <v>432.320007324219</v>
      </c>
      <c r="G4031" s="7" t="n">
        <v>159</v>
      </c>
    </row>
    <row r="4032" spans="1:6">
      <c r="A4032" t="s">
        <v>4</v>
      </c>
      <c r="B4032" s="4" t="s">
        <v>5</v>
      </c>
      <c r="C4032" s="4" t="s">
        <v>11</v>
      </c>
      <c r="D4032" s="4" t="s">
        <v>13</v>
      </c>
      <c r="E4032" s="4" t="s">
        <v>13</v>
      </c>
      <c r="F4032" s="4" t="s">
        <v>13</v>
      </c>
      <c r="G4032" s="4" t="s">
        <v>13</v>
      </c>
    </row>
    <row r="4033" spans="1:7">
      <c r="A4033" t="n">
        <v>37553</v>
      </c>
      <c r="B4033" s="42" t="n">
        <v>46</v>
      </c>
      <c r="C4033" s="7" t="n">
        <v>64</v>
      </c>
      <c r="D4033" s="7" t="n">
        <v>-303.119995117188</v>
      </c>
      <c r="E4033" s="7" t="n">
        <v>99.379997253418</v>
      </c>
      <c r="F4033" s="7" t="n">
        <v>443.059997558594</v>
      </c>
      <c r="G4033" s="7" t="n">
        <v>151.899993896484</v>
      </c>
    </row>
    <row r="4034" spans="1:7">
      <c r="A4034" t="s">
        <v>4</v>
      </c>
      <c r="B4034" s="4" t="s">
        <v>5</v>
      </c>
      <c r="C4034" s="4" t="s">
        <v>11</v>
      </c>
      <c r="D4034" s="4" t="s">
        <v>13</v>
      </c>
      <c r="E4034" s="4" t="s">
        <v>13</v>
      </c>
      <c r="F4034" s="4" t="s">
        <v>13</v>
      </c>
      <c r="G4034" s="4" t="s">
        <v>13</v>
      </c>
    </row>
    <row r="4035" spans="1:7">
      <c r="A4035" t="n">
        <v>37572</v>
      </c>
      <c r="B4035" s="42" t="n">
        <v>46</v>
      </c>
      <c r="C4035" s="7" t="n">
        <v>66</v>
      </c>
      <c r="D4035" s="7" t="n">
        <v>-306.829986572266</v>
      </c>
      <c r="E4035" s="7" t="n">
        <v>99.4000015258789</v>
      </c>
      <c r="F4035" s="7" t="n">
        <v>441.529998779297</v>
      </c>
      <c r="G4035" s="7" t="n">
        <v>149.5</v>
      </c>
    </row>
    <row r="4036" spans="1:7">
      <c r="A4036" t="s">
        <v>4</v>
      </c>
      <c r="B4036" s="4" t="s">
        <v>5</v>
      </c>
      <c r="C4036" s="4" t="s">
        <v>11</v>
      </c>
      <c r="D4036" s="4" t="s">
        <v>13</v>
      </c>
      <c r="E4036" s="4" t="s">
        <v>13</v>
      </c>
      <c r="F4036" s="4" t="s">
        <v>13</v>
      </c>
      <c r="G4036" s="4" t="s">
        <v>13</v>
      </c>
    </row>
    <row r="4037" spans="1:7">
      <c r="A4037" t="n">
        <v>37591</v>
      </c>
      <c r="B4037" s="42" t="n">
        <v>46</v>
      </c>
      <c r="C4037" s="7" t="n">
        <v>67</v>
      </c>
      <c r="D4037" s="7" t="n">
        <v>-302.429992675781</v>
      </c>
      <c r="E4037" s="7" t="n">
        <v>99.4000015258789</v>
      </c>
      <c r="F4037" s="7" t="n">
        <v>438.929992675781</v>
      </c>
      <c r="G4037" s="7" t="n">
        <v>147.5</v>
      </c>
    </row>
    <row r="4038" spans="1:7">
      <c r="A4038" t="s">
        <v>4</v>
      </c>
      <c r="B4038" s="4" t="s">
        <v>5</v>
      </c>
      <c r="C4038" s="4" t="s">
        <v>11</v>
      </c>
      <c r="D4038" s="4" t="s">
        <v>13</v>
      </c>
      <c r="E4038" s="4" t="s">
        <v>13</v>
      </c>
      <c r="F4038" s="4" t="s">
        <v>13</v>
      </c>
      <c r="G4038" s="4" t="s">
        <v>13</v>
      </c>
    </row>
    <row r="4039" spans="1:7">
      <c r="A4039" t="n">
        <v>37610</v>
      </c>
      <c r="B4039" s="42" t="n">
        <v>46</v>
      </c>
      <c r="C4039" s="7" t="n">
        <v>7029</v>
      </c>
      <c r="D4039" s="7" t="n">
        <v>-267.869995117188</v>
      </c>
      <c r="E4039" s="7" t="n">
        <v>93.8499984741211</v>
      </c>
      <c r="F4039" s="7" t="n">
        <v>360.239990234375</v>
      </c>
      <c r="G4039" s="7" t="n">
        <v>357.100006103516</v>
      </c>
    </row>
    <row r="4040" spans="1:7">
      <c r="A4040" t="s">
        <v>4</v>
      </c>
      <c r="B4040" s="4" t="s">
        <v>5</v>
      </c>
      <c r="C4040" s="4" t="s">
        <v>11</v>
      </c>
      <c r="D4040" s="4" t="s">
        <v>13</v>
      </c>
      <c r="E4040" s="4" t="s">
        <v>13</v>
      </c>
      <c r="F4040" s="4" t="s">
        <v>13</v>
      </c>
      <c r="G4040" s="4" t="s">
        <v>13</v>
      </c>
    </row>
    <row r="4041" spans="1:7">
      <c r="A4041" t="n">
        <v>37629</v>
      </c>
      <c r="B4041" s="42" t="n">
        <v>46</v>
      </c>
      <c r="C4041" s="7" t="n">
        <v>7027</v>
      </c>
      <c r="D4041" s="7" t="n">
        <v>-272.670013427734</v>
      </c>
      <c r="E4041" s="7" t="n">
        <v>93.3199996948242</v>
      </c>
      <c r="F4041" s="7" t="n">
        <v>352.190002441406</v>
      </c>
      <c r="G4041" s="7" t="n">
        <v>54.5</v>
      </c>
    </row>
    <row r="4042" spans="1:7">
      <c r="A4042" t="s">
        <v>4</v>
      </c>
      <c r="B4042" s="4" t="s">
        <v>5</v>
      </c>
      <c r="C4042" s="4" t="s">
        <v>11</v>
      </c>
      <c r="D4042" s="4" t="s">
        <v>13</v>
      </c>
      <c r="E4042" s="4" t="s">
        <v>13</v>
      </c>
      <c r="F4042" s="4" t="s">
        <v>13</v>
      </c>
      <c r="G4042" s="4" t="s">
        <v>13</v>
      </c>
    </row>
    <row r="4043" spans="1:7">
      <c r="A4043" t="n">
        <v>37648</v>
      </c>
      <c r="B4043" s="42" t="n">
        <v>46</v>
      </c>
      <c r="C4043" s="7" t="n">
        <v>7028</v>
      </c>
      <c r="D4043" s="7" t="n">
        <v>-271.010009765625</v>
      </c>
      <c r="E4043" s="7" t="n">
        <v>93.4199981689453</v>
      </c>
      <c r="F4043" s="7" t="n">
        <v>353.779998779297</v>
      </c>
      <c r="G4043" s="7" t="n">
        <v>43</v>
      </c>
    </row>
    <row r="4044" spans="1:7">
      <c r="A4044" t="s">
        <v>4</v>
      </c>
      <c r="B4044" s="4" t="s">
        <v>5</v>
      </c>
      <c r="C4044" s="4" t="s">
        <v>11</v>
      </c>
      <c r="D4044" s="4" t="s">
        <v>13</v>
      </c>
      <c r="E4044" s="4" t="s">
        <v>13</v>
      </c>
      <c r="F4044" s="4" t="s">
        <v>13</v>
      </c>
      <c r="G4044" s="4" t="s">
        <v>13</v>
      </c>
    </row>
    <row r="4045" spans="1:7">
      <c r="A4045" t="n">
        <v>37667</v>
      </c>
      <c r="B4045" s="42" t="n">
        <v>46</v>
      </c>
      <c r="C4045" s="7" t="n">
        <v>5330</v>
      </c>
      <c r="D4045" s="7" t="n">
        <v>-274.190002441406</v>
      </c>
      <c r="E4045" s="7" t="n">
        <v>93.4400024414063</v>
      </c>
      <c r="F4045" s="7" t="n">
        <v>353.359985351563</v>
      </c>
      <c r="G4045" s="7" t="n">
        <v>74.5999984741211</v>
      </c>
    </row>
    <row r="4046" spans="1:7">
      <c r="A4046" t="s">
        <v>4</v>
      </c>
      <c r="B4046" s="4" t="s">
        <v>5</v>
      </c>
      <c r="C4046" s="4" t="s">
        <v>11</v>
      </c>
      <c r="D4046" s="4" t="s">
        <v>13</v>
      </c>
      <c r="E4046" s="4" t="s">
        <v>13</v>
      </c>
      <c r="F4046" s="4" t="s">
        <v>13</v>
      </c>
      <c r="G4046" s="4" t="s">
        <v>13</v>
      </c>
    </row>
    <row r="4047" spans="1:7">
      <c r="A4047" t="n">
        <v>37686</v>
      </c>
      <c r="B4047" s="42" t="n">
        <v>46</v>
      </c>
      <c r="C4047" s="7" t="n">
        <v>7027</v>
      </c>
      <c r="D4047" s="7" t="n">
        <v>-260.630004882813</v>
      </c>
      <c r="E4047" s="7" t="n">
        <v>93.3499984741211</v>
      </c>
      <c r="F4047" s="7" t="n">
        <v>357.769989013672</v>
      </c>
      <c r="G4047" s="7" t="n">
        <v>275.799987792969</v>
      </c>
    </row>
    <row r="4048" spans="1:7">
      <c r="A4048" t="s">
        <v>4</v>
      </c>
      <c r="B4048" s="4" t="s">
        <v>5</v>
      </c>
      <c r="C4048" s="4" t="s">
        <v>11</v>
      </c>
      <c r="D4048" s="4" t="s">
        <v>13</v>
      </c>
      <c r="E4048" s="4" t="s">
        <v>13</v>
      </c>
      <c r="F4048" s="4" t="s">
        <v>13</v>
      </c>
      <c r="G4048" s="4" t="s">
        <v>13</v>
      </c>
    </row>
    <row r="4049" spans="1:7">
      <c r="A4049" t="n">
        <v>37705</v>
      </c>
      <c r="B4049" s="42" t="n">
        <v>46</v>
      </c>
      <c r="C4049" s="7" t="n">
        <v>7028</v>
      </c>
      <c r="D4049" s="7" t="n">
        <v>-262.190002441406</v>
      </c>
      <c r="E4049" s="7" t="n">
        <v>93.4499969482422</v>
      </c>
      <c r="F4049" s="7" t="n">
        <v>357.890014648438</v>
      </c>
      <c r="G4049" s="7" t="n">
        <v>283.200012207031</v>
      </c>
    </row>
    <row r="4050" spans="1:7">
      <c r="A4050" t="s">
        <v>4</v>
      </c>
      <c r="B4050" s="4" t="s">
        <v>5</v>
      </c>
      <c r="C4050" s="4" t="s">
        <v>11</v>
      </c>
      <c r="D4050" s="4" t="s">
        <v>13</v>
      </c>
      <c r="E4050" s="4" t="s">
        <v>13</v>
      </c>
      <c r="F4050" s="4" t="s">
        <v>13</v>
      </c>
      <c r="G4050" s="4" t="s">
        <v>13</v>
      </c>
    </row>
    <row r="4051" spans="1:7">
      <c r="A4051" t="n">
        <v>37724</v>
      </c>
      <c r="B4051" s="42" t="n">
        <v>46</v>
      </c>
      <c r="C4051" s="7" t="n">
        <v>5330</v>
      </c>
      <c r="D4051" s="7" t="n">
        <v>-260.540008544922</v>
      </c>
      <c r="E4051" s="7" t="n">
        <v>93.4000015258789</v>
      </c>
      <c r="F4051" s="7" t="n">
        <v>358.709991455078</v>
      </c>
      <c r="G4051" s="7" t="n">
        <v>266.299987792969</v>
      </c>
    </row>
    <row r="4052" spans="1:7">
      <c r="A4052" t="s">
        <v>4</v>
      </c>
      <c r="B4052" s="4" t="s">
        <v>5</v>
      </c>
      <c r="C4052" s="4" t="s">
        <v>11</v>
      </c>
      <c r="D4052" s="4" t="s">
        <v>14</v>
      </c>
    </row>
    <row r="4053" spans="1:7">
      <c r="A4053" t="n">
        <v>37743</v>
      </c>
      <c r="B4053" s="49" t="n">
        <v>43</v>
      </c>
      <c r="C4053" s="7" t="n">
        <v>7029</v>
      </c>
      <c r="D4053" s="7" t="n">
        <v>128</v>
      </c>
    </row>
    <row r="4054" spans="1:7">
      <c r="A4054" t="s">
        <v>4</v>
      </c>
      <c r="B4054" s="4" t="s">
        <v>5</v>
      </c>
      <c r="C4054" s="4" t="s">
        <v>11</v>
      </c>
      <c r="D4054" s="4" t="s">
        <v>14</v>
      </c>
    </row>
    <row r="4055" spans="1:7">
      <c r="A4055" t="n">
        <v>37750</v>
      </c>
      <c r="B4055" s="49" t="n">
        <v>43</v>
      </c>
      <c r="C4055" s="7" t="n">
        <v>7027</v>
      </c>
      <c r="D4055" s="7" t="n">
        <v>128</v>
      </c>
    </row>
    <row r="4056" spans="1:7">
      <c r="A4056" t="s">
        <v>4</v>
      </c>
      <c r="B4056" s="4" t="s">
        <v>5</v>
      </c>
      <c r="C4056" s="4" t="s">
        <v>11</v>
      </c>
      <c r="D4056" s="4" t="s">
        <v>14</v>
      </c>
    </row>
    <row r="4057" spans="1:7">
      <c r="A4057" t="n">
        <v>37757</v>
      </c>
      <c r="B4057" s="49" t="n">
        <v>43</v>
      </c>
      <c r="C4057" s="7" t="n">
        <v>7028</v>
      </c>
      <c r="D4057" s="7" t="n">
        <v>128</v>
      </c>
    </row>
    <row r="4058" spans="1:7">
      <c r="A4058" t="s">
        <v>4</v>
      </c>
      <c r="B4058" s="4" t="s">
        <v>5</v>
      </c>
      <c r="C4058" s="4" t="s">
        <v>11</v>
      </c>
      <c r="D4058" s="4" t="s">
        <v>14</v>
      </c>
    </row>
    <row r="4059" spans="1:7">
      <c r="A4059" t="n">
        <v>37764</v>
      </c>
      <c r="B4059" s="49" t="n">
        <v>43</v>
      </c>
      <c r="C4059" s="7" t="n">
        <v>5330</v>
      </c>
      <c r="D4059" s="7" t="n">
        <v>128</v>
      </c>
    </row>
    <row r="4060" spans="1:7">
      <c r="A4060" t="s">
        <v>4</v>
      </c>
      <c r="B4060" s="4" t="s">
        <v>5</v>
      </c>
      <c r="C4060" s="4" t="s">
        <v>11</v>
      </c>
      <c r="D4060" s="4" t="s">
        <v>14</v>
      </c>
    </row>
    <row r="4061" spans="1:7">
      <c r="A4061" t="n">
        <v>37771</v>
      </c>
      <c r="B4061" s="49" t="n">
        <v>43</v>
      </c>
      <c r="C4061" s="7" t="n">
        <v>7029</v>
      </c>
      <c r="D4061" s="7" t="n">
        <v>256</v>
      </c>
    </row>
    <row r="4062" spans="1:7">
      <c r="A4062" t="s">
        <v>4</v>
      </c>
      <c r="B4062" s="4" t="s">
        <v>5</v>
      </c>
      <c r="C4062" s="4" t="s">
        <v>7</v>
      </c>
      <c r="D4062" s="4" t="s">
        <v>11</v>
      </c>
      <c r="E4062" s="4" t="s">
        <v>7</v>
      </c>
      <c r="F4062" s="4" t="s">
        <v>8</v>
      </c>
      <c r="G4062" s="4" t="s">
        <v>8</v>
      </c>
      <c r="H4062" s="4" t="s">
        <v>8</v>
      </c>
      <c r="I4062" s="4" t="s">
        <v>8</v>
      </c>
      <c r="J4062" s="4" t="s">
        <v>8</v>
      </c>
      <c r="K4062" s="4" t="s">
        <v>8</v>
      </c>
      <c r="L4062" s="4" t="s">
        <v>8</v>
      </c>
      <c r="M4062" s="4" t="s">
        <v>8</v>
      </c>
      <c r="N4062" s="4" t="s">
        <v>8</v>
      </c>
      <c r="O4062" s="4" t="s">
        <v>8</v>
      </c>
      <c r="P4062" s="4" t="s">
        <v>8</v>
      </c>
      <c r="Q4062" s="4" t="s">
        <v>8</v>
      </c>
      <c r="R4062" s="4" t="s">
        <v>8</v>
      </c>
      <c r="S4062" s="4" t="s">
        <v>8</v>
      </c>
      <c r="T4062" s="4" t="s">
        <v>8</v>
      </c>
      <c r="U4062" s="4" t="s">
        <v>8</v>
      </c>
    </row>
    <row r="4063" spans="1:7">
      <c r="A4063" t="n">
        <v>37778</v>
      </c>
      <c r="B4063" s="55" t="n">
        <v>36</v>
      </c>
      <c r="C4063" s="7" t="n">
        <v>8</v>
      </c>
      <c r="D4063" s="7" t="n">
        <v>7029</v>
      </c>
      <c r="E4063" s="7" t="n">
        <v>0</v>
      </c>
      <c r="F4063" s="7" t="s">
        <v>452</v>
      </c>
      <c r="G4063" s="7" t="s">
        <v>18</v>
      </c>
      <c r="H4063" s="7" t="s">
        <v>18</v>
      </c>
      <c r="I4063" s="7" t="s">
        <v>18</v>
      </c>
      <c r="J4063" s="7" t="s">
        <v>18</v>
      </c>
      <c r="K4063" s="7" t="s">
        <v>18</v>
      </c>
      <c r="L4063" s="7" t="s">
        <v>18</v>
      </c>
      <c r="M4063" s="7" t="s">
        <v>18</v>
      </c>
      <c r="N4063" s="7" t="s">
        <v>18</v>
      </c>
      <c r="O4063" s="7" t="s">
        <v>18</v>
      </c>
      <c r="P4063" s="7" t="s">
        <v>18</v>
      </c>
      <c r="Q4063" s="7" t="s">
        <v>18</v>
      </c>
      <c r="R4063" s="7" t="s">
        <v>18</v>
      </c>
      <c r="S4063" s="7" t="s">
        <v>18</v>
      </c>
      <c r="T4063" s="7" t="s">
        <v>18</v>
      </c>
      <c r="U4063" s="7" t="s">
        <v>18</v>
      </c>
    </row>
    <row r="4064" spans="1:7">
      <c r="A4064" t="s">
        <v>4</v>
      </c>
      <c r="B4064" s="4" t="s">
        <v>5</v>
      </c>
      <c r="C4064" s="4" t="s">
        <v>11</v>
      </c>
      <c r="D4064" s="4" t="s">
        <v>7</v>
      </c>
      <c r="E4064" s="4" t="s">
        <v>7</v>
      </c>
      <c r="F4064" s="4" t="s">
        <v>8</v>
      </c>
    </row>
    <row r="4065" spans="1:21">
      <c r="A4065" t="n">
        <v>37808</v>
      </c>
      <c r="B4065" s="67" t="n">
        <v>47</v>
      </c>
      <c r="C4065" s="7" t="n">
        <v>7029</v>
      </c>
      <c r="D4065" s="7" t="n">
        <v>0</v>
      </c>
      <c r="E4065" s="7" t="n">
        <v>0</v>
      </c>
      <c r="F4065" s="7" t="s">
        <v>452</v>
      </c>
    </row>
    <row r="4066" spans="1:21">
      <c r="A4066" t="s">
        <v>4</v>
      </c>
      <c r="B4066" s="4" t="s">
        <v>5</v>
      </c>
      <c r="C4066" s="4" t="s">
        <v>7</v>
      </c>
      <c r="D4066" s="4" t="s">
        <v>8</v>
      </c>
      <c r="E4066" s="4" t="s">
        <v>7</v>
      </c>
      <c r="F4066" s="4" t="s">
        <v>7</v>
      </c>
      <c r="G4066" s="4" t="s">
        <v>7</v>
      </c>
    </row>
    <row r="4067" spans="1:21">
      <c r="A4067" t="n">
        <v>37823</v>
      </c>
      <c r="B4067" s="71" t="n">
        <v>113</v>
      </c>
      <c r="C4067" s="7" t="n">
        <v>1</v>
      </c>
      <c r="D4067" s="7" t="s">
        <v>453</v>
      </c>
      <c r="E4067" s="7" t="n">
        <v>2</v>
      </c>
      <c r="F4067" s="7" t="n">
        <v>0</v>
      </c>
      <c r="G4067" s="7" t="n">
        <v>0</v>
      </c>
    </row>
    <row r="4068" spans="1:21">
      <c r="A4068" t="s">
        <v>4</v>
      </c>
      <c r="B4068" s="4" t="s">
        <v>5</v>
      </c>
      <c r="C4068" s="4" t="s">
        <v>7</v>
      </c>
    </row>
    <row r="4069" spans="1:21">
      <c r="A4069" t="n">
        <v>37836</v>
      </c>
      <c r="B4069" s="71" t="n">
        <v>113</v>
      </c>
      <c r="C4069" s="7" t="n">
        <v>9</v>
      </c>
    </row>
    <row r="4070" spans="1:21">
      <c r="A4070" t="s">
        <v>4</v>
      </c>
      <c r="B4070" s="4" t="s">
        <v>5</v>
      </c>
      <c r="C4070" s="4" t="s">
        <v>7</v>
      </c>
    </row>
    <row r="4071" spans="1:21">
      <c r="A4071" t="n">
        <v>37838</v>
      </c>
      <c r="B4071" s="72" t="n">
        <v>116</v>
      </c>
      <c r="C4071" s="7" t="n">
        <v>0</v>
      </c>
    </row>
    <row r="4072" spans="1:21">
      <c r="A4072" t="s">
        <v>4</v>
      </c>
      <c r="B4072" s="4" t="s">
        <v>5</v>
      </c>
      <c r="C4072" s="4" t="s">
        <v>7</v>
      </c>
      <c r="D4072" s="4" t="s">
        <v>11</v>
      </c>
    </row>
    <row r="4073" spans="1:21">
      <c r="A4073" t="n">
        <v>37840</v>
      </c>
      <c r="B4073" s="72" t="n">
        <v>116</v>
      </c>
      <c r="C4073" s="7" t="n">
        <v>2</v>
      </c>
      <c r="D4073" s="7" t="n">
        <v>1</v>
      </c>
    </row>
    <row r="4074" spans="1:21">
      <c r="A4074" t="s">
        <v>4</v>
      </c>
      <c r="B4074" s="4" t="s">
        <v>5</v>
      </c>
      <c r="C4074" s="4" t="s">
        <v>7</v>
      </c>
      <c r="D4074" s="4" t="s">
        <v>14</v>
      </c>
    </row>
    <row r="4075" spans="1:21">
      <c r="A4075" t="n">
        <v>37844</v>
      </c>
      <c r="B4075" s="72" t="n">
        <v>116</v>
      </c>
      <c r="C4075" s="7" t="n">
        <v>5</v>
      </c>
      <c r="D4075" s="7" t="n">
        <v>1150681088</v>
      </c>
    </row>
    <row r="4076" spans="1:21">
      <c r="A4076" t="s">
        <v>4</v>
      </c>
      <c r="B4076" s="4" t="s">
        <v>5</v>
      </c>
      <c r="C4076" s="4" t="s">
        <v>7</v>
      </c>
      <c r="D4076" s="4" t="s">
        <v>11</v>
      </c>
    </row>
    <row r="4077" spans="1:21">
      <c r="A4077" t="n">
        <v>37850</v>
      </c>
      <c r="B4077" s="72" t="n">
        <v>116</v>
      </c>
      <c r="C4077" s="7" t="n">
        <v>6</v>
      </c>
      <c r="D4077" s="7" t="n">
        <v>1</v>
      </c>
    </row>
    <row r="4078" spans="1:21">
      <c r="A4078" t="s">
        <v>4</v>
      </c>
      <c r="B4078" s="4" t="s">
        <v>5</v>
      </c>
      <c r="C4078" s="4" t="s">
        <v>7</v>
      </c>
      <c r="D4078" s="4" t="s">
        <v>7</v>
      </c>
      <c r="E4078" s="4" t="s">
        <v>13</v>
      </c>
      <c r="F4078" s="4" t="s">
        <v>13</v>
      </c>
      <c r="G4078" s="4" t="s">
        <v>13</v>
      </c>
      <c r="H4078" s="4" t="s">
        <v>11</v>
      </c>
    </row>
    <row r="4079" spans="1:21">
      <c r="A4079" t="n">
        <v>37854</v>
      </c>
      <c r="B4079" s="31" t="n">
        <v>45</v>
      </c>
      <c r="C4079" s="7" t="n">
        <v>2</v>
      </c>
      <c r="D4079" s="7" t="n">
        <v>3</v>
      </c>
      <c r="E4079" s="7" t="n">
        <v>-277.309997558594</v>
      </c>
      <c r="F4079" s="7" t="n">
        <v>105.269996643066</v>
      </c>
      <c r="G4079" s="7" t="n">
        <v>377.809997558594</v>
      </c>
      <c r="H4079" s="7" t="n">
        <v>0</v>
      </c>
    </row>
    <row r="4080" spans="1:21">
      <c r="A4080" t="s">
        <v>4</v>
      </c>
      <c r="B4080" s="4" t="s">
        <v>5</v>
      </c>
      <c r="C4080" s="4" t="s">
        <v>7</v>
      </c>
      <c r="D4080" s="4" t="s">
        <v>7</v>
      </c>
      <c r="E4080" s="4" t="s">
        <v>13</v>
      </c>
      <c r="F4080" s="4" t="s">
        <v>13</v>
      </c>
      <c r="G4080" s="4" t="s">
        <v>13</v>
      </c>
      <c r="H4080" s="4" t="s">
        <v>11</v>
      </c>
      <c r="I4080" s="4" t="s">
        <v>7</v>
      </c>
    </row>
    <row r="4081" spans="1:9">
      <c r="A4081" t="n">
        <v>37871</v>
      </c>
      <c r="B4081" s="31" t="n">
        <v>45</v>
      </c>
      <c r="C4081" s="7" t="n">
        <v>4</v>
      </c>
      <c r="D4081" s="7" t="n">
        <v>3</v>
      </c>
      <c r="E4081" s="7" t="n">
        <v>359.690002441406</v>
      </c>
      <c r="F4081" s="7" t="n">
        <v>275.049987792969</v>
      </c>
      <c r="G4081" s="7" t="n">
        <v>0</v>
      </c>
      <c r="H4081" s="7" t="n">
        <v>0</v>
      </c>
      <c r="I4081" s="7" t="n">
        <v>0</v>
      </c>
    </row>
    <row r="4082" spans="1:9">
      <c r="A4082" t="s">
        <v>4</v>
      </c>
      <c r="B4082" s="4" t="s">
        <v>5</v>
      </c>
      <c r="C4082" s="4" t="s">
        <v>7</v>
      </c>
      <c r="D4082" s="4" t="s">
        <v>7</v>
      </c>
      <c r="E4082" s="4" t="s">
        <v>13</v>
      </c>
      <c r="F4082" s="4" t="s">
        <v>11</v>
      </c>
    </row>
    <row r="4083" spans="1:9">
      <c r="A4083" t="n">
        <v>37889</v>
      </c>
      <c r="B4083" s="31" t="n">
        <v>45</v>
      </c>
      <c r="C4083" s="7" t="n">
        <v>5</v>
      </c>
      <c r="D4083" s="7" t="n">
        <v>3</v>
      </c>
      <c r="E4083" s="7" t="n">
        <v>5.30000019073486</v>
      </c>
      <c r="F4083" s="7" t="n">
        <v>0</v>
      </c>
    </row>
    <row r="4084" spans="1:9">
      <c r="A4084" t="s">
        <v>4</v>
      </c>
      <c r="B4084" s="4" t="s">
        <v>5</v>
      </c>
      <c r="C4084" s="4" t="s">
        <v>7</v>
      </c>
      <c r="D4084" s="4" t="s">
        <v>7</v>
      </c>
      <c r="E4084" s="4" t="s">
        <v>13</v>
      </c>
      <c r="F4084" s="4" t="s">
        <v>11</v>
      </c>
    </row>
    <row r="4085" spans="1:9">
      <c r="A4085" t="n">
        <v>37898</v>
      </c>
      <c r="B4085" s="31" t="n">
        <v>45</v>
      </c>
      <c r="C4085" s="7" t="n">
        <v>11</v>
      </c>
      <c r="D4085" s="7" t="n">
        <v>3</v>
      </c>
      <c r="E4085" s="7" t="n">
        <v>43</v>
      </c>
      <c r="F4085" s="7" t="n">
        <v>0</v>
      </c>
    </row>
    <row r="4086" spans="1:9">
      <c r="A4086" t="s">
        <v>4</v>
      </c>
      <c r="B4086" s="4" t="s">
        <v>5</v>
      </c>
      <c r="C4086" s="4" t="s">
        <v>7</v>
      </c>
      <c r="D4086" s="4" t="s">
        <v>7</v>
      </c>
      <c r="E4086" s="4" t="s">
        <v>13</v>
      </c>
      <c r="F4086" s="4" t="s">
        <v>13</v>
      </c>
      <c r="G4086" s="4" t="s">
        <v>13</v>
      </c>
      <c r="H4086" s="4" t="s">
        <v>11</v>
      </c>
    </row>
    <row r="4087" spans="1:9">
      <c r="A4087" t="n">
        <v>37907</v>
      </c>
      <c r="B4087" s="31" t="n">
        <v>45</v>
      </c>
      <c r="C4087" s="7" t="n">
        <v>2</v>
      </c>
      <c r="D4087" s="7" t="n">
        <v>3</v>
      </c>
      <c r="E4087" s="7" t="n">
        <v>-279.850006103516</v>
      </c>
      <c r="F4087" s="7" t="n">
        <v>100.870002746582</v>
      </c>
      <c r="G4087" s="7" t="n">
        <v>368.459991455078</v>
      </c>
      <c r="H4087" s="7" t="n">
        <v>8000</v>
      </c>
    </row>
    <row r="4088" spans="1:9">
      <c r="A4088" t="s">
        <v>4</v>
      </c>
      <c r="B4088" s="4" t="s">
        <v>5</v>
      </c>
      <c r="C4088" s="4" t="s">
        <v>7</v>
      </c>
      <c r="D4088" s="4" t="s">
        <v>7</v>
      </c>
      <c r="E4088" s="4" t="s">
        <v>13</v>
      </c>
      <c r="F4088" s="4" t="s">
        <v>13</v>
      </c>
      <c r="G4088" s="4" t="s">
        <v>13</v>
      </c>
      <c r="H4088" s="4" t="s">
        <v>11</v>
      </c>
      <c r="I4088" s="4" t="s">
        <v>7</v>
      </c>
    </row>
    <row r="4089" spans="1:9">
      <c r="A4089" t="n">
        <v>37924</v>
      </c>
      <c r="B4089" s="31" t="n">
        <v>45</v>
      </c>
      <c r="C4089" s="7" t="n">
        <v>4</v>
      </c>
      <c r="D4089" s="7" t="n">
        <v>3</v>
      </c>
      <c r="E4089" s="7" t="n">
        <v>13.6000003814697</v>
      </c>
      <c r="F4089" s="7" t="n">
        <v>350.920013427734</v>
      </c>
      <c r="G4089" s="7" t="n">
        <v>0</v>
      </c>
      <c r="H4089" s="7" t="n">
        <v>8000</v>
      </c>
      <c r="I4089" s="7" t="n">
        <v>1</v>
      </c>
    </row>
    <row r="4090" spans="1:9">
      <c r="A4090" t="s">
        <v>4</v>
      </c>
      <c r="B4090" s="4" t="s">
        <v>5</v>
      </c>
      <c r="C4090" s="4" t="s">
        <v>7</v>
      </c>
      <c r="D4090" s="4" t="s">
        <v>7</v>
      </c>
      <c r="E4090" s="4" t="s">
        <v>13</v>
      </c>
      <c r="F4090" s="4" t="s">
        <v>11</v>
      </c>
    </row>
    <row r="4091" spans="1:9">
      <c r="A4091" t="n">
        <v>37942</v>
      </c>
      <c r="B4091" s="31" t="n">
        <v>45</v>
      </c>
      <c r="C4091" s="7" t="n">
        <v>5</v>
      </c>
      <c r="D4091" s="7" t="n">
        <v>3</v>
      </c>
      <c r="E4091" s="7" t="n">
        <v>5.30000019073486</v>
      </c>
      <c r="F4091" s="7" t="n">
        <v>8000</v>
      </c>
    </row>
    <row r="4092" spans="1:9">
      <c r="A4092" t="s">
        <v>4</v>
      </c>
      <c r="B4092" s="4" t="s">
        <v>5</v>
      </c>
      <c r="C4092" s="4" t="s">
        <v>7</v>
      </c>
      <c r="D4092" s="4" t="s">
        <v>11</v>
      </c>
      <c r="E4092" s="4" t="s">
        <v>13</v>
      </c>
      <c r="F4092" s="4" t="s">
        <v>11</v>
      </c>
      <c r="G4092" s="4" t="s">
        <v>14</v>
      </c>
      <c r="H4092" s="4" t="s">
        <v>14</v>
      </c>
      <c r="I4092" s="4" t="s">
        <v>11</v>
      </c>
      <c r="J4092" s="4" t="s">
        <v>11</v>
      </c>
      <c r="K4092" s="4" t="s">
        <v>14</v>
      </c>
      <c r="L4092" s="4" t="s">
        <v>14</v>
      </c>
      <c r="M4092" s="4" t="s">
        <v>14</v>
      </c>
      <c r="N4092" s="4" t="s">
        <v>14</v>
      </c>
      <c r="O4092" s="4" t="s">
        <v>8</v>
      </c>
    </row>
    <row r="4093" spans="1:9">
      <c r="A4093" t="n">
        <v>37951</v>
      </c>
      <c r="B4093" s="16" t="n">
        <v>50</v>
      </c>
      <c r="C4093" s="7" t="n">
        <v>0</v>
      </c>
      <c r="D4093" s="7" t="n">
        <v>8051</v>
      </c>
      <c r="E4093" s="7" t="n">
        <v>0.5</v>
      </c>
      <c r="F4093" s="7" t="n">
        <v>1000</v>
      </c>
      <c r="G4093" s="7" t="n">
        <v>0</v>
      </c>
      <c r="H4093" s="7" t="n">
        <v>0</v>
      </c>
      <c r="I4093" s="7" t="n">
        <v>1</v>
      </c>
      <c r="J4093" s="7" t="n">
        <v>65533</v>
      </c>
      <c r="K4093" s="7" t="n">
        <v>0</v>
      </c>
      <c r="L4093" s="7" t="n">
        <v>0</v>
      </c>
      <c r="M4093" s="7" t="n">
        <v>0</v>
      </c>
      <c r="N4093" s="7" t="n">
        <v>0</v>
      </c>
      <c r="O4093" s="7" t="s">
        <v>16</v>
      </c>
    </row>
    <row r="4094" spans="1:9">
      <c r="A4094" t="s">
        <v>4</v>
      </c>
      <c r="B4094" s="4" t="s">
        <v>5</v>
      </c>
      <c r="C4094" s="4" t="s">
        <v>7</v>
      </c>
      <c r="D4094" s="4" t="s">
        <v>11</v>
      </c>
      <c r="E4094" s="4" t="s">
        <v>13</v>
      </c>
      <c r="F4094" s="4" t="s">
        <v>11</v>
      </c>
      <c r="G4094" s="4" t="s">
        <v>14</v>
      </c>
      <c r="H4094" s="4" t="s">
        <v>14</v>
      </c>
      <c r="I4094" s="4" t="s">
        <v>11</v>
      </c>
      <c r="J4094" s="4" t="s">
        <v>11</v>
      </c>
      <c r="K4094" s="4" t="s">
        <v>14</v>
      </c>
      <c r="L4094" s="4" t="s">
        <v>14</v>
      </c>
      <c r="M4094" s="4" t="s">
        <v>14</v>
      </c>
      <c r="N4094" s="4" t="s">
        <v>14</v>
      </c>
      <c r="O4094" s="4" t="s">
        <v>8</v>
      </c>
    </row>
    <row r="4095" spans="1:9">
      <c r="A4095" t="n">
        <v>37994</v>
      </c>
      <c r="B4095" s="16" t="n">
        <v>50</v>
      </c>
      <c r="C4095" s="7" t="n">
        <v>0</v>
      </c>
      <c r="D4095" s="7" t="n">
        <v>8002</v>
      </c>
      <c r="E4095" s="7" t="n">
        <v>0.800000011920929</v>
      </c>
      <c r="F4095" s="7" t="n">
        <v>1000</v>
      </c>
      <c r="G4095" s="7" t="n">
        <v>0</v>
      </c>
      <c r="H4095" s="7" t="n">
        <v>0</v>
      </c>
      <c r="I4095" s="7" t="n">
        <v>1</v>
      </c>
      <c r="J4095" s="7" t="n">
        <v>65533</v>
      </c>
      <c r="K4095" s="7" t="n">
        <v>0</v>
      </c>
      <c r="L4095" s="7" t="n">
        <v>0</v>
      </c>
      <c r="M4095" s="7" t="n">
        <v>0</v>
      </c>
      <c r="N4095" s="7" t="n">
        <v>0</v>
      </c>
      <c r="O4095" s="7" t="s">
        <v>17</v>
      </c>
    </row>
    <row r="4096" spans="1:9">
      <c r="A4096" t="s">
        <v>4</v>
      </c>
      <c r="B4096" s="4" t="s">
        <v>5</v>
      </c>
      <c r="C4096" s="4" t="s">
        <v>7</v>
      </c>
      <c r="D4096" s="4" t="s">
        <v>11</v>
      </c>
      <c r="E4096" s="4" t="s">
        <v>13</v>
      </c>
      <c r="F4096" s="4" t="s">
        <v>11</v>
      </c>
      <c r="G4096" s="4" t="s">
        <v>14</v>
      </c>
      <c r="H4096" s="4" t="s">
        <v>14</v>
      </c>
      <c r="I4096" s="4" t="s">
        <v>11</v>
      </c>
      <c r="J4096" s="4" t="s">
        <v>11</v>
      </c>
      <c r="K4096" s="4" t="s">
        <v>14</v>
      </c>
      <c r="L4096" s="4" t="s">
        <v>14</v>
      </c>
      <c r="M4096" s="4" t="s">
        <v>14</v>
      </c>
      <c r="N4096" s="4" t="s">
        <v>14</v>
      </c>
      <c r="O4096" s="4" t="s">
        <v>8</v>
      </c>
    </row>
    <row r="4097" spans="1:15">
      <c r="A4097" t="n">
        <v>38042</v>
      </c>
      <c r="B4097" s="16" t="n">
        <v>50</v>
      </c>
      <c r="C4097" s="7" t="n">
        <v>0</v>
      </c>
      <c r="D4097" s="7" t="n">
        <v>8061</v>
      </c>
      <c r="E4097" s="7" t="n">
        <v>0.5</v>
      </c>
      <c r="F4097" s="7" t="n">
        <v>1000</v>
      </c>
      <c r="G4097" s="7" t="n">
        <v>0</v>
      </c>
      <c r="H4097" s="7" t="n">
        <v>0</v>
      </c>
      <c r="I4097" s="7" t="n">
        <v>0</v>
      </c>
      <c r="J4097" s="7" t="n">
        <v>65533</v>
      </c>
      <c r="K4097" s="7" t="n">
        <v>0</v>
      </c>
      <c r="L4097" s="7" t="n">
        <v>0</v>
      </c>
      <c r="M4097" s="7" t="n">
        <v>0</v>
      </c>
      <c r="N4097" s="7" t="n">
        <v>0</v>
      </c>
      <c r="O4097" s="7" t="s">
        <v>18</v>
      </c>
    </row>
    <row r="4098" spans="1:15">
      <c r="A4098" t="s">
        <v>4</v>
      </c>
      <c r="B4098" s="4" t="s">
        <v>5</v>
      </c>
      <c r="C4098" s="4" t="s">
        <v>11</v>
      </c>
      <c r="D4098" s="4" t="s">
        <v>7</v>
      </c>
      <c r="E4098" s="4" t="s">
        <v>7</v>
      </c>
      <c r="F4098" s="4" t="s">
        <v>8</v>
      </c>
    </row>
    <row r="4099" spans="1:15">
      <c r="A4099" t="n">
        <v>38081</v>
      </c>
      <c r="B4099" s="17" t="n">
        <v>20</v>
      </c>
      <c r="C4099" s="7" t="n">
        <v>65533</v>
      </c>
      <c r="D4099" s="7" t="n">
        <v>1</v>
      </c>
      <c r="E4099" s="7" t="n">
        <v>11</v>
      </c>
      <c r="F4099" s="7" t="s">
        <v>19</v>
      </c>
    </row>
    <row r="4100" spans="1:15">
      <c r="A4100" t="s">
        <v>4</v>
      </c>
      <c r="B4100" s="4" t="s">
        <v>5</v>
      </c>
      <c r="C4100" s="4" t="s">
        <v>7</v>
      </c>
      <c r="D4100" s="4" t="s">
        <v>11</v>
      </c>
      <c r="E4100" s="4" t="s">
        <v>13</v>
      </c>
    </row>
    <row r="4101" spans="1:15">
      <c r="A4101" t="n">
        <v>38103</v>
      </c>
      <c r="B4101" s="29" t="n">
        <v>58</v>
      </c>
      <c r="C4101" s="7" t="n">
        <v>100</v>
      </c>
      <c r="D4101" s="7" t="n">
        <v>1000</v>
      </c>
      <c r="E4101" s="7" t="n">
        <v>1</v>
      </c>
    </row>
    <row r="4102" spans="1:15">
      <c r="A4102" t="s">
        <v>4</v>
      </c>
      <c r="B4102" s="4" t="s">
        <v>5</v>
      </c>
      <c r="C4102" s="4" t="s">
        <v>7</v>
      </c>
      <c r="D4102" s="4" t="s">
        <v>11</v>
      </c>
    </row>
    <row r="4103" spans="1:15">
      <c r="A4103" t="n">
        <v>38111</v>
      </c>
      <c r="B4103" s="29" t="n">
        <v>58</v>
      </c>
      <c r="C4103" s="7" t="n">
        <v>255</v>
      </c>
      <c r="D4103" s="7" t="n">
        <v>0</v>
      </c>
    </row>
    <row r="4104" spans="1:15">
      <c r="A4104" t="s">
        <v>4</v>
      </c>
      <c r="B4104" s="4" t="s">
        <v>5</v>
      </c>
      <c r="C4104" s="4" t="s">
        <v>7</v>
      </c>
      <c r="D4104" s="4" t="s">
        <v>11</v>
      </c>
    </row>
    <row r="4105" spans="1:15">
      <c r="A4105" t="n">
        <v>38115</v>
      </c>
      <c r="B4105" s="31" t="n">
        <v>45</v>
      </c>
      <c r="C4105" s="7" t="n">
        <v>7</v>
      </c>
      <c r="D4105" s="7" t="n">
        <v>255</v>
      </c>
    </row>
    <row r="4106" spans="1:15">
      <c r="A4106" t="s">
        <v>4</v>
      </c>
      <c r="B4106" s="4" t="s">
        <v>5</v>
      </c>
      <c r="C4106" s="4" t="s">
        <v>7</v>
      </c>
      <c r="D4106" s="4" t="s">
        <v>11</v>
      </c>
      <c r="E4106" s="4" t="s">
        <v>13</v>
      </c>
    </row>
    <row r="4107" spans="1:15">
      <c r="A4107" t="n">
        <v>38119</v>
      </c>
      <c r="B4107" s="29" t="n">
        <v>58</v>
      </c>
      <c r="C4107" s="7" t="n">
        <v>101</v>
      </c>
      <c r="D4107" s="7" t="n">
        <v>500</v>
      </c>
      <c r="E4107" s="7" t="n">
        <v>1</v>
      </c>
    </row>
    <row r="4108" spans="1:15">
      <c r="A4108" t="s">
        <v>4</v>
      </c>
      <c r="B4108" s="4" t="s">
        <v>5</v>
      </c>
      <c r="C4108" s="4" t="s">
        <v>7</v>
      </c>
      <c r="D4108" s="4" t="s">
        <v>11</v>
      </c>
    </row>
    <row r="4109" spans="1:15">
      <c r="A4109" t="n">
        <v>38127</v>
      </c>
      <c r="B4109" s="29" t="n">
        <v>58</v>
      </c>
      <c r="C4109" s="7" t="n">
        <v>254</v>
      </c>
      <c r="D4109" s="7" t="n">
        <v>0</v>
      </c>
    </row>
    <row r="4110" spans="1:15">
      <c r="A4110" t="s">
        <v>4</v>
      </c>
      <c r="B4110" s="4" t="s">
        <v>5</v>
      </c>
      <c r="C4110" s="4" t="s">
        <v>7</v>
      </c>
      <c r="D4110" s="4" t="s">
        <v>7</v>
      </c>
      <c r="E4110" s="4" t="s">
        <v>13</v>
      </c>
      <c r="F4110" s="4" t="s">
        <v>13</v>
      </c>
      <c r="G4110" s="4" t="s">
        <v>13</v>
      </c>
      <c r="H4110" s="4" t="s">
        <v>11</v>
      </c>
    </row>
    <row r="4111" spans="1:15">
      <c r="A4111" t="n">
        <v>38131</v>
      </c>
      <c r="B4111" s="31" t="n">
        <v>45</v>
      </c>
      <c r="C4111" s="7" t="n">
        <v>2</v>
      </c>
      <c r="D4111" s="7" t="n">
        <v>3</v>
      </c>
      <c r="E4111" s="7" t="n">
        <v>-238.339996337891</v>
      </c>
      <c r="F4111" s="7" t="n">
        <v>105.879997253418</v>
      </c>
      <c r="G4111" s="7" t="n">
        <v>332.619995117188</v>
      </c>
      <c r="H4111" s="7" t="n">
        <v>0</v>
      </c>
    </row>
    <row r="4112" spans="1:15">
      <c r="A4112" t="s">
        <v>4</v>
      </c>
      <c r="B4112" s="4" t="s">
        <v>5</v>
      </c>
      <c r="C4112" s="4" t="s">
        <v>7</v>
      </c>
      <c r="D4112" s="4" t="s">
        <v>7</v>
      </c>
      <c r="E4112" s="4" t="s">
        <v>13</v>
      </c>
      <c r="F4112" s="4" t="s">
        <v>13</v>
      </c>
      <c r="G4112" s="4" t="s">
        <v>13</v>
      </c>
      <c r="H4112" s="4" t="s">
        <v>11</v>
      </c>
      <c r="I4112" s="4" t="s">
        <v>7</v>
      </c>
    </row>
    <row r="4113" spans="1:15">
      <c r="A4113" t="n">
        <v>38148</v>
      </c>
      <c r="B4113" s="31" t="n">
        <v>45</v>
      </c>
      <c r="C4113" s="7" t="n">
        <v>4</v>
      </c>
      <c r="D4113" s="7" t="n">
        <v>3</v>
      </c>
      <c r="E4113" s="7" t="n">
        <v>10.4899997711182</v>
      </c>
      <c r="F4113" s="7" t="n">
        <v>51.4000015258789</v>
      </c>
      <c r="G4113" s="7" t="n">
        <v>0</v>
      </c>
      <c r="H4113" s="7" t="n">
        <v>0</v>
      </c>
      <c r="I4113" s="7" t="n">
        <v>0</v>
      </c>
    </row>
    <row r="4114" spans="1:15">
      <c r="A4114" t="s">
        <v>4</v>
      </c>
      <c r="B4114" s="4" t="s">
        <v>5</v>
      </c>
      <c r="C4114" s="4" t="s">
        <v>7</v>
      </c>
      <c r="D4114" s="4" t="s">
        <v>7</v>
      </c>
      <c r="E4114" s="4" t="s">
        <v>13</v>
      </c>
      <c r="F4114" s="4" t="s">
        <v>11</v>
      </c>
    </row>
    <row r="4115" spans="1:15">
      <c r="A4115" t="n">
        <v>38166</v>
      </c>
      <c r="B4115" s="31" t="n">
        <v>45</v>
      </c>
      <c r="C4115" s="7" t="n">
        <v>5</v>
      </c>
      <c r="D4115" s="7" t="n">
        <v>3</v>
      </c>
      <c r="E4115" s="7" t="n">
        <v>7.69999980926514</v>
      </c>
      <c r="F4115" s="7" t="n">
        <v>0</v>
      </c>
    </row>
    <row r="4116" spans="1:15">
      <c r="A4116" t="s">
        <v>4</v>
      </c>
      <c r="B4116" s="4" t="s">
        <v>5</v>
      </c>
      <c r="C4116" s="4" t="s">
        <v>7</v>
      </c>
      <c r="D4116" s="4" t="s">
        <v>7</v>
      </c>
      <c r="E4116" s="4" t="s">
        <v>13</v>
      </c>
      <c r="F4116" s="4" t="s">
        <v>11</v>
      </c>
    </row>
    <row r="4117" spans="1:15">
      <c r="A4117" t="n">
        <v>38175</v>
      </c>
      <c r="B4117" s="31" t="n">
        <v>45</v>
      </c>
      <c r="C4117" s="7" t="n">
        <v>11</v>
      </c>
      <c r="D4117" s="7" t="n">
        <v>3</v>
      </c>
      <c r="E4117" s="7" t="n">
        <v>31.5</v>
      </c>
      <c r="F4117" s="7" t="n">
        <v>0</v>
      </c>
    </row>
    <row r="4118" spans="1:15">
      <c r="A4118" t="s">
        <v>4</v>
      </c>
      <c r="B4118" s="4" t="s">
        <v>5</v>
      </c>
      <c r="C4118" s="4" t="s">
        <v>7</v>
      </c>
      <c r="D4118" s="4" t="s">
        <v>7</v>
      </c>
      <c r="E4118" s="4" t="s">
        <v>13</v>
      </c>
      <c r="F4118" s="4" t="s">
        <v>13</v>
      </c>
      <c r="G4118" s="4" t="s">
        <v>13</v>
      </c>
      <c r="H4118" s="4" t="s">
        <v>11</v>
      </c>
    </row>
    <row r="4119" spans="1:15">
      <c r="A4119" t="n">
        <v>38184</v>
      </c>
      <c r="B4119" s="31" t="n">
        <v>45</v>
      </c>
      <c r="C4119" s="7" t="n">
        <v>2</v>
      </c>
      <c r="D4119" s="7" t="n">
        <v>3</v>
      </c>
      <c r="E4119" s="7" t="n">
        <v>-163.759994506836</v>
      </c>
      <c r="F4119" s="7" t="n">
        <v>115.919998168945</v>
      </c>
      <c r="G4119" s="7" t="n">
        <v>321.160003662109</v>
      </c>
      <c r="H4119" s="7" t="n">
        <v>12000</v>
      </c>
    </row>
    <row r="4120" spans="1:15">
      <c r="A4120" t="s">
        <v>4</v>
      </c>
      <c r="B4120" s="4" t="s">
        <v>5</v>
      </c>
      <c r="C4120" s="4" t="s">
        <v>7</v>
      </c>
      <c r="D4120" s="4" t="s">
        <v>7</v>
      </c>
      <c r="E4120" s="4" t="s">
        <v>13</v>
      </c>
      <c r="F4120" s="4" t="s">
        <v>13</v>
      </c>
      <c r="G4120" s="4" t="s">
        <v>13</v>
      </c>
      <c r="H4120" s="4" t="s">
        <v>11</v>
      </c>
      <c r="I4120" s="4" t="s">
        <v>7</v>
      </c>
    </row>
    <row r="4121" spans="1:15">
      <c r="A4121" t="n">
        <v>38201</v>
      </c>
      <c r="B4121" s="31" t="n">
        <v>45</v>
      </c>
      <c r="C4121" s="7" t="n">
        <v>4</v>
      </c>
      <c r="D4121" s="7" t="n">
        <v>3</v>
      </c>
      <c r="E4121" s="7" t="n">
        <v>354.260009765625</v>
      </c>
      <c r="F4121" s="7" t="n">
        <v>319.140014648438</v>
      </c>
      <c r="G4121" s="7" t="n">
        <v>0</v>
      </c>
      <c r="H4121" s="7" t="n">
        <v>12000</v>
      </c>
      <c r="I4121" s="7" t="n">
        <v>1</v>
      </c>
    </row>
    <row r="4122" spans="1:15">
      <c r="A4122" t="s">
        <v>4</v>
      </c>
      <c r="B4122" s="4" t="s">
        <v>5</v>
      </c>
      <c r="C4122" s="4" t="s">
        <v>7</v>
      </c>
      <c r="D4122" s="4" t="s">
        <v>7</v>
      </c>
      <c r="E4122" s="4" t="s">
        <v>13</v>
      </c>
      <c r="F4122" s="4" t="s">
        <v>11</v>
      </c>
    </row>
    <row r="4123" spans="1:15">
      <c r="A4123" t="n">
        <v>38219</v>
      </c>
      <c r="B4123" s="31" t="n">
        <v>45</v>
      </c>
      <c r="C4123" s="7" t="n">
        <v>5</v>
      </c>
      <c r="D4123" s="7" t="n">
        <v>3</v>
      </c>
      <c r="E4123" s="7" t="n">
        <v>43.2999992370605</v>
      </c>
      <c r="F4123" s="7" t="n">
        <v>12000</v>
      </c>
    </row>
    <row r="4124" spans="1:15">
      <c r="A4124" t="s">
        <v>4</v>
      </c>
      <c r="B4124" s="4" t="s">
        <v>5</v>
      </c>
      <c r="C4124" s="4" t="s">
        <v>7</v>
      </c>
      <c r="D4124" s="4" t="s">
        <v>7</v>
      </c>
      <c r="E4124" s="4" t="s">
        <v>13</v>
      </c>
      <c r="F4124" s="4" t="s">
        <v>11</v>
      </c>
    </row>
    <row r="4125" spans="1:15">
      <c r="A4125" t="n">
        <v>38228</v>
      </c>
      <c r="B4125" s="31" t="n">
        <v>45</v>
      </c>
      <c r="C4125" s="7" t="n">
        <v>11</v>
      </c>
      <c r="D4125" s="7" t="n">
        <v>3</v>
      </c>
      <c r="E4125" s="7" t="n">
        <v>31.5</v>
      </c>
      <c r="F4125" s="7" t="n">
        <v>12000</v>
      </c>
    </row>
    <row r="4126" spans="1:15">
      <c r="A4126" t="s">
        <v>4</v>
      </c>
      <c r="B4126" s="4" t="s">
        <v>5</v>
      </c>
      <c r="C4126" s="4" t="s">
        <v>7</v>
      </c>
      <c r="D4126" s="4" t="s">
        <v>11</v>
      </c>
    </row>
    <row r="4127" spans="1:15">
      <c r="A4127" t="n">
        <v>38237</v>
      </c>
      <c r="B4127" s="29" t="n">
        <v>58</v>
      </c>
      <c r="C4127" s="7" t="n">
        <v>255</v>
      </c>
      <c r="D4127" s="7" t="n">
        <v>0</v>
      </c>
    </row>
    <row r="4128" spans="1:15">
      <c r="A4128" t="s">
        <v>4</v>
      </c>
      <c r="B4128" s="4" t="s">
        <v>5</v>
      </c>
      <c r="C4128" s="4" t="s">
        <v>11</v>
      </c>
    </row>
    <row r="4129" spans="1:9">
      <c r="A4129" t="n">
        <v>38241</v>
      </c>
      <c r="B4129" s="24" t="n">
        <v>16</v>
      </c>
      <c r="C4129" s="7" t="n">
        <v>4500</v>
      </c>
    </row>
    <row r="4130" spans="1:9">
      <c r="A4130" t="s">
        <v>4</v>
      </c>
      <c r="B4130" s="4" t="s">
        <v>5</v>
      </c>
      <c r="C4130" s="4" t="s">
        <v>11</v>
      </c>
      <c r="D4130" s="4" t="s">
        <v>11</v>
      </c>
      <c r="E4130" s="4" t="s">
        <v>8</v>
      </c>
      <c r="F4130" s="4" t="s">
        <v>7</v>
      </c>
      <c r="G4130" s="4" t="s">
        <v>11</v>
      </c>
    </row>
    <row r="4131" spans="1:9">
      <c r="A4131" t="n">
        <v>38244</v>
      </c>
      <c r="B4131" s="73" t="n">
        <v>80</v>
      </c>
      <c r="C4131" s="7" t="n">
        <v>340</v>
      </c>
      <c r="D4131" s="7" t="n">
        <v>82</v>
      </c>
      <c r="E4131" s="7" t="s">
        <v>454</v>
      </c>
      <c r="F4131" s="7" t="n">
        <v>0</v>
      </c>
      <c r="G4131" s="7" t="n">
        <v>0</v>
      </c>
    </row>
    <row r="4132" spans="1:9">
      <c r="A4132" t="s">
        <v>4</v>
      </c>
      <c r="B4132" s="4" t="s">
        <v>5</v>
      </c>
      <c r="C4132" s="4" t="s">
        <v>7</v>
      </c>
      <c r="D4132" s="4" t="s">
        <v>11</v>
      </c>
    </row>
    <row r="4133" spans="1:9">
      <c r="A4133" t="n">
        <v>38265</v>
      </c>
      <c r="B4133" s="31" t="n">
        <v>45</v>
      </c>
      <c r="C4133" s="7" t="n">
        <v>7</v>
      </c>
      <c r="D4133" s="7" t="n">
        <v>255</v>
      </c>
    </row>
    <row r="4134" spans="1:9">
      <c r="A4134" t="s">
        <v>4</v>
      </c>
      <c r="B4134" s="4" t="s">
        <v>5</v>
      </c>
      <c r="C4134" s="4" t="s">
        <v>7</v>
      </c>
      <c r="D4134" s="4" t="s">
        <v>11</v>
      </c>
      <c r="E4134" s="4" t="s">
        <v>13</v>
      </c>
    </row>
    <row r="4135" spans="1:9">
      <c r="A4135" t="n">
        <v>38269</v>
      </c>
      <c r="B4135" s="29" t="n">
        <v>58</v>
      </c>
      <c r="C4135" s="7" t="n">
        <v>101</v>
      </c>
      <c r="D4135" s="7" t="n">
        <v>500</v>
      </c>
      <c r="E4135" s="7" t="n">
        <v>1</v>
      </c>
    </row>
    <row r="4136" spans="1:9">
      <c r="A4136" t="s">
        <v>4</v>
      </c>
      <c r="B4136" s="4" t="s">
        <v>5</v>
      </c>
      <c r="C4136" s="4" t="s">
        <v>7</v>
      </c>
      <c r="D4136" s="4" t="s">
        <v>11</v>
      </c>
    </row>
    <row r="4137" spans="1:9">
      <c r="A4137" t="n">
        <v>38277</v>
      </c>
      <c r="B4137" s="29" t="n">
        <v>58</v>
      </c>
      <c r="C4137" s="7" t="n">
        <v>254</v>
      </c>
      <c r="D4137" s="7" t="n">
        <v>0</v>
      </c>
    </row>
    <row r="4138" spans="1:9">
      <c r="A4138" t="s">
        <v>4</v>
      </c>
      <c r="B4138" s="4" t="s">
        <v>5</v>
      </c>
      <c r="C4138" s="4" t="s">
        <v>11</v>
      </c>
      <c r="D4138" s="4" t="s">
        <v>11</v>
      </c>
      <c r="E4138" s="4" t="s">
        <v>13</v>
      </c>
      <c r="F4138" s="4" t="s">
        <v>13</v>
      </c>
      <c r="G4138" s="4" t="s">
        <v>13</v>
      </c>
      <c r="H4138" s="4" t="s">
        <v>13</v>
      </c>
      <c r="I4138" s="4" t="s">
        <v>7</v>
      </c>
      <c r="J4138" s="4" t="s">
        <v>11</v>
      </c>
    </row>
    <row r="4139" spans="1:9">
      <c r="A4139" t="n">
        <v>38281</v>
      </c>
      <c r="B4139" s="61" t="n">
        <v>55</v>
      </c>
      <c r="C4139" s="7" t="n">
        <v>64</v>
      </c>
      <c r="D4139" s="7" t="n">
        <v>65024</v>
      </c>
      <c r="E4139" s="7" t="n">
        <v>0</v>
      </c>
      <c r="F4139" s="7" t="n">
        <v>0</v>
      </c>
      <c r="G4139" s="7" t="n">
        <v>15</v>
      </c>
      <c r="H4139" s="7" t="n">
        <v>1.20000004768372</v>
      </c>
      <c r="I4139" s="7" t="n">
        <v>1</v>
      </c>
      <c r="J4139" s="7" t="n">
        <v>0</v>
      </c>
    </row>
    <row r="4140" spans="1:9">
      <c r="A4140" t="s">
        <v>4</v>
      </c>
      <c r="B4140" s="4" t="s">
        <v>5</v>
      </c>
      <c r="C4140" s="4" t="s">
        <v>11</v>
      </c>
      <c r="D4140" s="4" t="s">
        <v>11</v>
      </c>
      <c r="E4140" s="4" t="s">
        <v>13</v>
      </c>
      <c r="F4140" s="4" t="s">
        <v>13</v>
      </c>
      <c r="G4140" s="4" t="s">
        <v>13</v>
      </c>
      <c r="H4140" s="4" t="s">
        <v>13</v>
      </c>
      <c r="I4140" s="4" t="s">
        <v>7</v>
      </c>
      <c r="J4140" s="4" t="s">
        <v>11</v>
      </c>
    </row>
    <row r="4141" spans="1:9">
      <c r="A4141" t="n">
        <v>38305</v>
      </c>
      <c r="B4141" s="61" t="n">
        <v>55</v>
      </c>
      <c r="C4141" s="7" t="n">
        <v>66</v>
      </c>
      <c r="D4141" s="7" t="n">
        <v>65024</v>
      </c>
      <c r="E4141" s="7" t="n">
        <v>0</v>
      </c>
      <c r="F4141" s="7" t="n">
        <v>0</v>
      </c>
      <c r="G4141" s="7" t="n">
        <v>15</v>
      </c>
      <c r="H4141" s="7" t="n">
        <v>1.20000004768372</v>
      </c>
      <c r="I4141" s="7" t="n">
        <v>1</v>
      </c>
      <c r="J4141" s="7" t="n">
        <v>0</v>
      </c>
    </row>
    <row r="4142" spans="1:9">
      <c r="A4142" t="s">
        <v>4</v>
      </c>
      <c r="B4142" s="4" t="s">
        <v>5</v>
      </c>
      <c r="C4142" s="4" t="s">
        <v>11</v>
      </c>
      <c r="D4142" s="4" t="s">
        <v>11</v>
      </c>
      <c r="E4142" s="4" t="s">
        <v>13</v>
      </c>
      <c r="F4142" s="4" t="s">
        <v>13</v>
      </c>
      <c r="G4142" s="4" t="s">
        <v>13</v>
      </c>
      <c r="H4142" s="4" t="s">
        <v>13</v>
      </c>
      <c r="I4142" s="4" t="s">
        <v>7</v>
      </c>
      <c r="J4142" s="4" t="s">
        <v>11</v>
      </c>
    </row>
    <row r="4143" spans="1:9">
      <c r="A4143" t="n">
        <v>38329</v>
      </c>
      <c r="B4143" s="61" t="n">
        <v>55</v>
      </c>
      <c r="C4143" s="7" t="n">
        <v>67</v>
      </c>
      <c r="D4143" s="7" t="n">
        <v>65024</v>
      </c>
      <c r="E4143" s="7" t="n">
        <v>0</v>
      </c>
      <c r="F4143" s="7" t="n">
        <v>0</v>
      </c>
      <c r="G4143" s="7" t="n">
        <v>15</v>
      </c>
      <c r="H4143" s="7" t="n">
        <v>1.20000004768372</v>
      </c>
      <c r="I4143" s="7" t="n">
        <v>1</v>
      </c>
      <c r="J4143" s="7" t="n">
        <v>0</v>
      </c>
    </row>
    <row r="4144" spans="1:9">
      <c r="A4144" t="s">
        <v>4</v>
      </c>
      <c r="B4144" s="4" t="s">
        <v>5</v>
      </c>
      <c r="C4144" s="4" t="s">
        <v>7</v>
      </c>
      <c r="D4144" s="4" t="s">
        <v>7</v>
      </c>
      <c r="E4144" s="4" t="s">
        <v>13</v>
      </c>
      <c r="F4144" s="4" t="s">
        <v>13</v>
      </c>
      <c r="G4144" s="4" t="s">
        <v>13</v>
      </c>
      <c r="H4144" s="4" t="s">
        <v>11</v>
      </c>
    </row>
    <row r="4145" spans="1:10">
      <c r="A4145" t="n">
        <v>38353</v>
      </c>
      <c r="B4145" s="31" t="n">
        <v>45</v>
      </c>
      <c r="C4145" s="7" t="n">
        <v>2</v>
      </c>
      <c r="D4145" s="7" t="n">
        <v>3</v>
      </c>
      <c r="E4145" s="7" t="n">
        <v>-292.239990234375</v>
      </c>
      <c r="F4145" s="7" t="n">
        <v>105.040000915527</v>
      </c>
      <c r="G4145" s="7" t="n">
        <v>427.489990234375</v>
      </c>
      <c r="H4145" s="7" t="n">
        <v>0</v>
      </c>
    </row>
    <row r="4146" spans="1:10">
      <c r="A4146" t="s">
        <v>4</v>
      </c>
      <c r="B4146" s="4" t="s">
        <v>5</v>
      </c>
      <c r="C4146" s="4" t="s">
        <v>7</v>
      </c>
      <c r="D4146" s="4" t="s">
        <v>7</v>
      </c>
      <c r="E4146" s="4" t="s">
        <v>13</v>
      </c>
      <c r="F4146" s="4" t="s">
        <v>13</v>
      </c>
      <c r="G4146" s="4" t="s">
        <v>13</v>
      </c>
      <c r="H4146" s="4" t="s">
        <v>11</v>
      </c>
      <c r="I4146" s="4" t="s">
        <v>7</v>
      </c>
    </row>
    <row r="4147" spans="1:10">
      <c r="A4147" t="n">
        <v>38370</v>
      </c>
      <c r="B4147" s="31" t="n">
        <v>45</v>
      </c>
      <c r="C4147" s="7" t="n">
        <v>4</v>
      </c>
      <c r="D4147" s="7" t="n">
        <v>3</v>
      </c>
      <c r="E4147" s="7" t="n">
        <v>359.119995117188</v>
      </c>
      <c r="F4147" s="7" t="n">
        <v>125.300003051758</v>
      </c>
      <c r="G4147" s="7" t="n">
        <v>0</v>
      </c>
      <c r="H4147" s="7" t="n">
        <v>0</v>
      </c>
      <c r="I4147" s="7" t="n">
        <v>0</v>
      </c>
    </row>
    <row r="4148" spans="1:10">
      <c r="A4148" t="s">
        <v>4</v>
      </c>
      <c r="B4148" s="4" t="s">
        <v>5</v>
      </c>
      <c r="C4148" s="4" t="s">
        <v>7</v>
      </c>
      <c r="D4148" s="4" t="s">
        <v>7</v>
      </c>
      <c r="E4148" s="4" t="s">
        <v>13</v>
      </c>
      <c r="F4148" s="4" t="s">
        <v>11</v>
      </c>
    </row>
    <row r="4149" spans="1:10">
      <c r="A4149" t="n">
        <v>38388</v>
      </c>
      <c r="B4149" s="31" t="n">
        <v>45</v>
      </c>
      <c r="C4149" s="7" t="n">
        <v>5</v>
      </c>
      <c r="D4149" s="7" t="n">
        <v>3</v>
      </c>
      <c r="E4149" s="7" t="n">
        <v>3.5</v>
      </c>
      <c r="F4149" s="7" t="n">
        <v>0</v>
      </c>
    </row>
    <row r="4150" spans="1:10">
      <c r="A4150" t="s">
        <v>4</v>
      </c>
      <c r="B4150" s="4" t="s">
        <v>5</v>
      </c>
      <c r="C4150" s="4" t="s">
        <v>7</v>
      </c>
      <c r="D4150" s="4" t="s">
        <v>7</v>
      </c>
      <c r="E4150" s="4" t="s">
        <v>13</v>
      </c>
      <c r="F4150" s="4" t="s">
        <v>11</v>
      </c>
    </row>
    <row r="4151" spans="1:10">
      <c r="A4151" t="n">
        <v>38397</v>
      </c>
      <c r="B4151" s="31" t="n">
        <v>45</v>
      </c>
      <c r="C4151" s="7" t="n">
        <v>11</v>
      </c>
      <c r="D4151" s="7" t="n">
        <v>3</v>
      </c>
      <c r="E4151" s="7" t="n">
        <v>42.4000015258789</v>
      </c>
      <c r="F4151" s="7" t="n">
        <v>0</v>
      </c>
    </row>
    <row r="4152" spans="1:10">
      <c r="A4152" t="s">
        <v>4</v>
      </c>
      <c r="B4152" s="4" t="s">
        <v>5</v>
      </c>
      <c r="C4152" s="4" t="s">
        <v>7</v>
      </c>
      <c r="D4152" s="4" t="s">
        <v>7</v>
      </c>
      <c r="E4152" s="4" t="s">
        <v>13</v>
      </c>
      <c r="F4152" s="4" t="s">
        <v>13</v>
      </c>
      <c r="G4152" s="4" t="s">
        <v>13</v>
      </c>
      <c r="H4152" s="4" t="s">
        <v>11</v>
      </c>
    </row>
    <row r="4153" spans="1:10">
      <c r="A4153" t="n">
        <v>38406</v>
      </c>
      <c r="B4153" s="31" t="n">
        <v>45</v>
      </c>
      <c r="C4153" s="7" t="n">
        <v>2</v>
      </c>
      <c r="D4153" s="7" t="n">
        <v>3</v>
      </c>
      <c r="E4153" s="7" t="n">
        <v>-291.209991455078</v>
      </c>
      <c r="F4153" s="7" t="n">
        <v>104.51000213623</v>
      </c>
      <c r="G4153" s="7" t="n">
        <v>426.75</v>
      </c>
      <c r="H4153" s="7" t="n">
        <v>4000</v>
      </c>
    </row>
    <row r="4154" spans="1:10">
      <c r="A4154" t="s">
        <v>4</v>
      </c>
      <c r="B4154" s="4" t="s">
        <v>5</v>
      </c>
      <c r="C4154" s="4" t="s">
        <v>7</v>
      </c>
      <c r="D4154" s="4" t="s">
        <v>7</v>
      </c>
      <c r="E4154" s="4" t="s">
        <v>13</v>
      </c>
      <c r="F4154" s="4" t="s">
        <v>13</v>
      </c>
      <c r="G4154" s="4" t="s">
        <v>13</v>
      </c>
      <c r="H4154" s="4" t="s">
        <v>11</v>
      </c>
      <c r="I4154" s="4" t="s">
        <v>7</v>
      </c>
    </row>
    <row r="4155" spans="1:10">
      <c r="A4155" t="n">
        <v>38423</v>
      </c>
      <c r="B4155" s="31" t="n">
        <v>45</v>
      </c>
      <c r="C4155" s="7" t="n">
        <v>4</v>
      </c>
      <c r="D4155" s="7" t="n">
        <v>3</v>
      </c>
      <c r="E4155" s="7" t="n">
        <v>359.119995117188</v>
      </c>
      <c r="F4155" s="7" t="n">
        <v>125.300003051758</v>
      </c>
      <c r="G4155" s="7" t="n">
        <v>0</v>
      </c>
      <c r="H4155" s="7" t="n">
        <v>4000</v>
      </c>
      <c r="I4155" s="7" t="n">
        <v>1</v>
      </c>
    </row>
    <row r="4156" spans="1:10">
      <c r="A4156" t="s">
        <v>4</v>
      </c>
      <c r="B4156" s="4" t="s">
        <v>5</v>
      </c>
      <c r="C4156" s="4" t="s">
        <v>7</v>
      </c>
    </row>
    <row r="4157" spans="1:10">
      <c r="A4157" t="n">
        <v>38441</v>
      </c>
      <c r="B4157" s="72" t="n">
        <v>116</v>
      </c>
      <c r="C4157" s="7" t="n">
        <v>0</v>
      </c>
    </row>
    <row r="4158" spans="1:10">
      <c r="A4158" t="s">
        <v>4</v>
      </c>
      <c r="B4158" s="4" t="s">
        <v>5</v>
      </c>
      <c r="C4158" s="4" t="s">
        <v>7</v>
      </c>
      <c r="D4158" s="4" t="s">
        <v>11</v>
      </c>
    </row>
    <row r="4159" spans="1:10">
      <c r="A4159" t="n">
        <v>38443</v>
      </c>
      <c r="B4159" s="72" t="n">
        <v>116</v>
      </c>
      <c r="C4159" s="7" t="n">
        <v>2</v>
      </c>
      <c r="D4159" s="7" t="n">
        <v>1</v>
      </c>
    </row>
    <row r="4160" spans="1:10">
      <c r="A4160" t="s">
        <v>4</v>
      </c>
      <c r="B4160" s="4" t="s">
        <v>5</v>
      </c>
      <c r="C4160" s="4" t="s">
        <v>7</v>
      </c>
      <c r="D4160" s="4" t="s">
        <v>14</v>
      </c>
    </row>
    <row r="4161" spans="1:9">
      <c r="A4161" t="n">
        <v>38447</v>
      </c>
      <c r="B4161" s="72" t="n">
        <v>116</v>
      </c>
      <c r="C4161" s="7" t="n">
        <v>5</v>
      </c>
      <c r="D4161" s="7" t="n">
        <v>1148846080</v>
      </c>
    </row>
    <row r="4162" spans="1:9">
      <c r="A4162" t="s">
        <v>4</v>
      </c>
      <c r="B4162" s="4" t="s">
        <v>5</v>
      </c>
      <c r="C4162" s="4" t="s">
        <v>7</v>
      </c>
      <c r="D4162" s="4" t="s">
        <v>11</v>
      </c>
    </row>
    <row r="4163" spans="1:9">
      <c r="A4163" t="n">
        <v>38453</v>
      </c>
      <c r="B4163" s="72" t="n">
        <v>116</v>
      </c>
      <c r="C4163" s="7" t="n">
        <v>6</v>
      </c>
      <c r="D4163" s="7" t="n">
        <v>1</v>
      </c>
    </row>
    <row r="4164" spans="1:9">
      <c r="A4164" t="s">
        <v>4</v>
      </c>
      <c r="B4164" s="4" t="s">
        <v>5</v>
      </c>
      <c r="C4164" s="4" t="s">
        <v>7</v>
      </c>
      <c r="D4164" s="4" t="s">
        <v>11</v>
      </c>
    </row>
    <row r="4165" spans="1:9">
      <c r="A4165" t="n">
        <v>38457</v>
      </c>
      <c r="B4165" s="29" t="n">
        <v>58</v>
      </c>
      <c r="C4165" s="7" t="n">
        <v>255</v>
      </c>
      <c r="D4165" s="7" t="n">
        <v>0</v>
      </c>
    </row>
    <row r="4166" spans="1:9">
      <c r="A4166" t="s">
        <v>4</v>
      </c>
      <c r="B4166" s="4" t="s">
        <v>5</v>
      </c>
      <c r="C4166" s="4" t="s">
        <v>11</v>
      </c>
    </row>
    <row r="4167" spans="1:9">
      <c r="A4167" t="n">
        <v>38461</v>
      </c>
      <c r="B4167" s="24" t="n">
        <v>16</v>
      </c>
      <c r="C4167" s="7" t="n">
        <v>3500</v>
      </c>
    </row>
    <row r="4168" spans="1:9">
      <c r="A4168" t="s">
        <v>4</v>
      </c>
      <c r="B4168" s="4" t="s">
        <v>5</v>
      </c>
      <c r="C4168" s="4" t="s">
        <v>11</v>
      </c>
      <c r="D4168" s="4" t="s">
        <v>7</v>
      </c>
    </row>
    <row r="4169" spans="1:9">
      <c r="A4169" t="n">
        <v>38464</v>
      </c>
      <c r="B4169" s="58" t="n">
        <v>56</v>
      </c>
      <c r="C4169" s="7" t="n">
        <v>64</v>
      </c>
      <c r="D4169" s="7" t="n">
        <v>1</v>
      </c>
    </row>
    <row r="4170" spans="1:9">
      <c r="A4170" t="s">
        <v>4</v>
      </c>
      <c r="B4170" s="4" t="s">
        <v>5</v>
      </c>
      <c r="C4170" s="4" t="s">
        <v>11</v>
      </c>
      <c r="D4170" s="4" t="s">
        <v>7</v>
      </c>
    </row>
    <row r="4171" spans="1:9">
      <c r="A4171" t="n">
        <v>38468</v>
      </c>
      <c r="B4171" s="58" t="n">
        <v>56</v>
      </c>
      <c r="C4171" s="7" t="n">
        <v>66</v>
      </c>
      <c r="D4171" s="7" t="n">
        <v>1</v>
      </c>
    </row>
    <row r="4172" spans="1:9">
      <c r="A4172" t="s">
        <v>4</v>
      </c>
      <c r="B4172" s="4" t="s">
        <v>5</v>
      </c>
      <c r="C4172" s="4" t="s">
        <v>11</v>
      </c>
      <c r="D4172" s="4" t="s">
        <v>7</v>
      </c>
    </row>
    <row r="4173" spans="1:9">
      <c r="A4173" t="n">
        <v>38472</v>
      </c>
      <c r="B4173" s="58" t="n">
        <v>56</v>
      </c>
      <c r="C4173" s="7" t="n">
        <v>67</v>
      </c>
      <c r="D4173" s="7" t="n">
        <v>1</v>
      </c>
    </row>
    <row r="4174" spans="1:9">
      <c r="A4174" t="s">
        <v>4</v>
      </c>
      <c r="B4174" s="4" t="s">
        <v>5</v>
      </c>
      <c r="C4174" s="4" t="s">
        <v>11</v>
      </c>
      <c r="D4174" s="4" t="s">
        <v>7</v>
      </c>
    </row>
    <row r="4175" spans="1:9">
      <c r="A4175" t="n">
        <v>38476</v>
      </c>
      <c r="B4175" s="58" t="n">
        <v>56</v>
      </c>
      <c r="C4175" s="7" t="n">
        <v>7032</v>
      </c>
      <c r="D4175" s="7" t="n">
        <v>1</v>
      </c>
    </row>
    <row r="4176" spans="1:9">
      <c r="A4176" t="s">
        <v>4</v>
      </c>
      <c r="B4176" s="4" t="s">
        <v>5</v>
      </c>
      <c r="C4176" s="4" t="s">
        <v>7</v>
      </c>
      <c r="D4176" s="4" t="s">
        <v>11</v>
      </c>
      <c r="E4176" s="4" t="s">
        <v>13</v>
      </c>
    </row>
    <row r="4177" spans="1:5">
      <c r="A4177" t="n">
        <v>38480</v>
      </c>
      <c r="B4177" s="29" t="n">
        <v>58</v>
      </c>
      <c r="C4177" s="7" t="n">
        <v>101</v>
      </c>
      <c r="D4177" s="7" t="n">
        <v>500</v>
      </c>
      <c r="E4177" s="7" t="n">
        <v>1</v>
      </c>
    </row>
    <row r="4178" spans="1:5">
      <c r="A4178" t="s">
        <v>4</v>
      </c>
      <c r="B4178" s="4" t="s">
        <v>5</v>
      </c>
      <c r="C4178" s="4" t="s">
        <v>7</v>
      </c>
      <c r="D4178" s="4" t="s">
        <v>11</v>
      </c>
    </row>
    <row r="4179" spans="1:5">
      <c r="A4179" t="n">
        <v>38488</v>
      </c>
      <c r="B4179" s="29" t="n">
        <v>58</v>
      </c>
      <c r="C4179" s="7" t="n">
        <v>254</v>
      </c>
      <c r="D4179" s="7" t="n">
        <v>0</v>
      </c>
    </row>
    <row r="4180" spans="1:5">
      <c r="A4180" t="s">
        <v>4</v>
      </c>
      <c r="B4180" s="4" t="s">
        <v>5</v>
      </c>
      <c r="C4180" s="4" t="s">
        <v>7</v>
      </c>
      <c r="D4180" s="4" t="s">
        <v>7</v>
      </c>
      <c r="E4180" s="4" t="s">
        <v>13</v>
      </c>
      <c r="F4180" s="4" t="s">
        <v>13</v>
      </c>
      <c r="G4180" s="4" t="s">
        <v>13</v>
      </c>
      <c r="H4180" s="4" t="s">
        <v>11</v>
      </c>
    </row>
    <row r="4181" spans="1:5">
      <c r="A4181" t="n">
        <v>38492</v>
      </c>
      <c r="B4181" s="31" t="n">
        <v>45</v>
      </c>
      <c r="C4181" s="7" t="n">
        <v>2</v>
      </c>
      <c r="D4181" s="7" t="n">
        <v>3</v>
      </c>
      <c r="E4181" s="7" t="n">
        <v>-284.760009765625</v>
      </c>
      <c r="F4181" s="7" t="n">
        <v>101.120002746582</v>
      </c>
      <c r="G4181" s="7" t="n">
        <v>402.350006103516</v>
      </c>
      <c r="H4181" s="7" t="n">
        <v>0</v>
      </c>
    </row>
    <row r="4182" spans="1:5">
      <c r="A4182" t="s">
        <v>4</v>
      </c>
      <c r="B4182" s="4" t="s">
        <v>5</v>
      </c>
      <c r="C4182" s="4" t="s">
        <v>7</v>
      </c>
      <c r="D4182" s="4" t="s">
        <v>7</v>
      </c>
      <c r="E4182" s="4" t="s">
        <v>13</v>
      </c>
      <c r="F4182" s="4" t="s">
        <v>13</v>
      </c>
      <c r="G4182" s="4" t="s">
        <v>13</v>
      </c>
      <c r="H4182" s="4" t="s">
        <v>11</v>
      </c>
      <c r="I4182" s="4" t="s">
        <v>7</v>
      </c>
    </row>
    <row r="4183" spans="1:5">
      <c r="A4183" t="n">
        <v>38509</v>
      </c>
      <c r="B4183" s="31" t="n">
        <v>45</v>
      </c>
      <c r="C4183" s="7" t="n">
        <v>4</v>
      </c>
      <c r="D4183" s="7" t="n">
        <v>3</v>
      </c>
      <c r="E4183" s="7" t="n">
        <v>357.850006103516</v>
      </c>
      <c r="F4183" s="7" t="n">
        <v>125.580001831055</v>
      </c>
      <c r="G4183" s="7" t="n">
        <v>0</v>
      </c>
      <c r="H4183" s="7" t="n">
        <v>0</v>
      </c>
      <c r="I4183" s="7" t="n">
        <v>0</v>
      </c>
    </row>
    <row r="4184" spans="1:5">
      <c r="A4184" t="s">
        <v>4</v>
      </c>
      <c r="B4184" s="4" t="s">
        <v>5</v>
      </c>
      <c r="C4184" s="4" t="s">
        <v>7</v>
      </c>
      <c r="D4184" s="4" t="s">
        <v>7</v>
      </c>
      <c r="E4184" s="4" t="s">
        <v>13</v>
      </c>
      <c r="F4184" s="4" t="s">
        <v>11</v>
      </c>
    </row>
    <row r="4185" spans="1:5">
      <c r="A4185" t="n">
        <v>38527</v>
      </c>
      <c r="B4185" s="31" t="n">
        <v>45</v>
      </c>
      <c r="C4185" s="7" t="n">
        <v>5</v>
      </c>
      <c r="D4185" s="7" t="n">
        <v>3</v>
      </c>
      <c r="E4185" s="7" t="n">
        <v>6</v>
      </c>
      <c r="F4185" s="7" t="n">
        <v>0</v>
      </c>
    </row>
    <row r="4186" spans="1:5">
      <c r="A4186" t="s">
        <v>4</v>
      </c>
      <c r="B4186" s="4" t="s">
        <v>5</v>
      </c>
      <c r="C4186" s="4" t="s">
        <v>7</v>
      </c>
      <c r="D4186" s="4" t="s">
        <v>7</v>
      </c>
      <c r="E4186" s="4" t="s">
        <v>13</v>
      </c>
      <c r="F4186" s="4" t="s">
        <v>11</v>
      </c>
    </row>
    <row r="4187" spans="1:5">
      <c r="A4187" t="n">
        <v>38536</v>
      </c>
      <c r="B4187" s="31" t="n">
        <v>45</v>
      </c>
      <c r="C4187" s="7" t="n">
        <v>11</v>
      </c>
      <c r="D4187" s="7" t="n">
        <v>3</v>
      </c>
      <c r="E4187" s="7" t="n">
        <v>31.5</v>
      </c>
      <c r="F4187" s="7" t="n">
        <v>0</v>
      </c>
    </row>
    <row r="4188" spans="1:5">
      <c r="A4188" t="s">
        <v>4</v>
      </c>
      <c r="B4188" s="4" t="s">
        <v>5</v>
      </c>
      <c r="C4188" s="4" t="s">
        <v>7</v>
      </c>
    </row>
    <row r="4189" spans="1:5">
      <c r="A4189" t="n">
        <v>38545</v>
      </c>
      <c r="B4189" s="72" t="n">
        <v>116</v>
      </c>
      <c r="C4189" s="7" t="n">
        <v>0</v>
      </c>
    </row>
    <row r="4190" spans="1:5">
      <c r="A4190" t="s">
        <v>4</v>
      </c>
      <c r="B4190" s="4" t="s">
        <v>5</v>
      </c>
      <c r="C4190" s="4" t="s">
        <v>7</v>
      </c>
      <c r="D4190" s="4" t="s">
        <v>11</v>
      </c>
    </row>
    <row r="4191" spans="1:5">
      <c r="A4191" t="n">
        <v>38547</v>
      </c>
      <c r="B4191" s="72" t="n">
        <v>116</v>
      </c>
      <c r="C4191" s="7" t="n">
        <v>2</v>
      </c>
      <c r="D4191" s="7" t="n">
        <v>1</v>
      </c>
    </row>
    <row r="4192" spans="1:5">
      <c r="A4192" t="s">
        <v>4</v>
      </c>
      <c r="B4192" s="4" t="s">
        <v>5</v>
      </c>
      <c r="C4192" s="4" t="s">
        <v>7</v>
      </c>
      <c r="D4192" s="4" t="s">
        <v>14</v>
      </c>
    </row>
    <row r="4193" spans="1:9">
      <c r="A4193" t="n">
        <v>38551</v>
      </c>
      <c r="B4193" s="72" t="n">
        <v>116</v>
      </c>
      <c r="C4193" s="7" t="n">
        <v>5</v>
      </c>
      <c r="D4193" s="7" t="n">
        <v>1125515264</v>
      </c>
    </row>
    <row r="4194" spans="1:9">
      <c r="A4194" t="s">
        <v>4</v>
      </c>
      <c r="B4194" s="4" t="s">
        <v>5</v>
      </c>
      <c r="C4194" s="4" t="s">
        <v>7</v>
      </c>
      <c r="D4194" s="4" t="s">
        <v>11</v>
      </c>
    </row>
    <row r="4195" spans="1:9">
      <c r="A4195" t="n">
        <v>38557</v>
      </c>
      <c r="B4195" s="72" t="n">
        <v>116</v>
      </c>
      <c r="C4195" s="7" t="n">
        <v>6</v>
      </c>
      <c r="D4195" s="7" t="n">
        <v>1</v>
      </c>
    </row>
    <row r="4196" spans="1:9">
      <c r="A4196" t="s">
        <v>4</v>
      </c>
      <c r="B4196" s="4" t="s">
        <v>5</v>
      </c>
      <c r="C4196" s="4" t="s">
        <v>11</v>
      </c>
      <c r="D4196" s="4" t="s">
        <v>13</v>
      </c>
      <c r="E4196" s="4" t="s">
        <v>13</v>
      </c>
      <c r="F4196" s="4" t="s">
        <v>13</v>
      </c>
      <c r="G4196" s="4" t="s">
        <v>13</v>
      </c>
    </row>
    <row r="4197" spans="1:9">
      <c r="A4197" t="n">
        <v>38561</v>
      </c>
      <c r="B4197" s="42" t="n">
        <v>46</v>
      </c>
      <c r="C4197" s="7" t="n">
        <v>64</v>
      </c>
      <c r="D4197" s="7" t="n">
        <v>-284.470001220703</v>
      </c>
      <c r="E4197" s="7" t="n">
        <v>99.379997253418</v>
      </c>
      <c r="F4197" s="7" t="n">
        <v>405.239990234375</v>
      </c>
      <c r="G4197" s="7" t="n">
        <v>157.600006103516</v>
      </c>
    </row>
    <row r="4198" spans="1:9">
      <c r="A4198" t="s">
        <v>4</v>
      </c>
      <c r="B4198" s="4" t="s">
        <v>5</v>
      </c>
      <c r="C4198" s="4" t="s">
        <v>11</v>
      </c>
      <c r="D4198" s="4" t="s">
        <v>13</v>
      </c>
      <c r="E4198" s="4" t="s">
        <v>13</v>
      </c>
      <c r="F4198" s="4" t="s">
        <v>13</v>
      </c>
      <c r="G4198" s="4" t="s">
        <v>13</v>
      </c>
    </row>
    <row r="4199" spans="1:9">
      <c r="A4199" t="n">
        <v>38580</v>
      </c>
      <c r="B4199" s="42" t="n">
        <v>46</v>
      </c>
      <c r="C4199" s="7" t="n">
        <v>67</v>
      </c>
      <c r="D4199" s="7" t="n">
        <v>-286.040008544922</v>
      </c>
      <c r="E4199" s="7" t="n">
        <v>99.379997253418</v>
      </c>
      <c r="F4199" s="7" t="n">
        <v>403.869995117188</v>
      </c>
      <c r="G4199" s="7" t="n">
        <v>159</v>
      </c>
    </row>
    <row r="4200" spans="1:9">
      <c r="A4200" t="s">
        <v>4</v>
      </c>
      <c r="B4200" s="4" t="s">
        <v>5</v>
      </c>
      <c r="C4200" s="4" t="s">
        <v>11</v>
      </c>
      <c r="D4200" s="4" t="s">
        <v>13</v>
      </c>
      <c r="E4200" s="4" t="s">
        <v>13</v>
      </c>
      <c r="F4200" s="4" t="s">
        <v>13</v>
      </c>
      <c r="G4200" s="4" t="s">
        <v>13</v>
      </c>
    </row>
    <row r="4201" spans="1:9">
      <c r="A4201" t="n">
        <v>38599</v>
      </c>
      <c r="B4201" s="42" t="n">
        <v>46</v>
      </c>
      <c r="C4201" s="7" t="n">
        <v>66</v>
      </c>
      <c r="D4201" s="7" t="n">
        <v>-288.640014648438</v>
      </c>
      <c r="E4201" s="7" t="n">
        <v>99.379997253418</v>
      </c>
      <c r="F4201" s="7" t="n">
        <v>404.549987792969</v>
      </c>
      <c r="G4201" s="7" t="n">
        <v>161</v>
      </c>
    </row>
    <row r="4202" spans="1:9">
      <c r="A4202" t="s">
        <v>4</v>
      </c>
      <c r="B4202" s="4" t="s">
        <v>5</v>
      </c>
      <c r="C4202" s="4" t="s">
        <v>11</v>
      </c>
      <c r="D4202" s="4" t="s">
        <v>11</v>
      </c>
      <c r="E4202" s="4" t="s">
        <v>13</v>
      </c>
      <c r="F4202" s="4" t="s">
        <v>13</v>
      </c>
      <c r="G4202" s="4" t="s">
        <v>13</v>
      </c>
      <c r="H4202" s="4" t="s">
        <v>13</v>
      </c>
      <c r="I4202" s="4" t="s">
        <v>7</v>
      </c>
      <c r="J4202" s="4" t="s">
        <v>11</v>
      </c>
    </row>
    <row r="4203" spans="1:9">
      <c r="A4203" t="n">
        <v>38618</v>
      </c>
      <c r="B4203" s="61" t="n">
        <v>55</v>
      </c>
      <c r="C4203" s="7" t="n">
        <v>64</v>
      </c>
      <c r="D4203" s="7" t="n">
        <v>65024</v>
      </c>
      <c r="E4203" s="7" t="n">
        <v>0</v>
      </c>
      <c r="F4203" s="7" t="n">
        <v>0</v>
      </c>
      <c r="G4203" s="7" t="n">
        <v>2</v>
      </c>
      <c r="H4203" s="7" t="n">
        <v>1.5</v>
      </c>
      <c r="I4203" s="7" t="n">
        <v>1</v>
      </c>
      <c r="J4203" s="7" t="n">
        <v>0</v>
      </c>
    </row>
    <row r="4204" spans="1:9">
      <c r="A4204" t="s">
        <v>4</v>
      </c>
      <c r="B4204" s="4" t="s">
        <v>5</v>
      </c>
      <c r="C4204" s="4" t="s">
        <v>11</v>
      </c>
      <c r="D4204" s="4" t="s">
        <v>11</v>
      </c>
      <c r="E4204" s="4" t="s">
        <v>13</v>
      </c>
      <c r="F4204" s="4" t="s">
        <v>13</v>
      </c>
      <c r="G4204" s="4" t="s">
        <v>13</v>
      </c>
      <c r="H4204" s="4" t="s">
        <v>13</v>
      </c>
      <c r="I4204" s="4" t="s">
        <v>7</v>
      </c>
      <c r="J4204" s="4" t="s">
        <v>11</v>
      </c>
    </row>
    <row r="4205" spans="1:9">
      <c r="A4205" t="n">
        <v>38642</v>
      </c>
      <c r="B4205" s="61" t="n">
        <v>55</v>
      </c>
      <c r="C4205" s="7" t="n">
        <v>67</v>
      </c>
      <c r="D4205" s="7" t="n">
        <v>65024</v>
      </c>
      <c r="E4205" s="7" t="n">
        <v>0</v>
      </c>
      <c r="F4205" s="7" t="n">
        <v>0</v>
      </c>
      <c r="G4205" s="7" t="n">
        <v>2</v>
      </c>
      <c r="H4205" s="7" t="n">
        <v>1.79999995231628</v>
      </c>
      <c r="I4205" s="7" t="n">
        <v>1</v>
      </c>
      <c r="J4205" s="7" t="n">
        <v>0</v>
      </c>
    </row>
    <row r="4206" spans="1:9">
      <c r="A4206" t="s">
        <v>4</v>
      </c>
      <c r="B4206" s="4" t="s">
        <v>5</v>
      </c>
      <c r="C4206" s="4" t="s">
        <v>11</v>
      </c>
      <c r="D4206" s="4" t="s">
        <v>11</v>
      </c>
      <c r="E4206" s="4" t="s">
        <v>13</v>
      </c>
      <c r="F4206" s="4" t="s">
        <v>13</v>
      </c>
      <c r="G4206" s="4" t="s">
        <v>13</v>
      </c>
      <c r="H4206" s="4" t="s">
        <v>13</v>
      </c>
      <c r="I4206" s="4" t="s">
        <v>7</v>
      </c>
      <c r="J4206" s="4" t="s">
        <v>11</v>
      </c>
    </row>
    <row r="4207" spans="1:9">
      <c r="A4207" t="n">
        <v>38666</v>
      </c>
      <c r="B4207" s="61" t="n">
        <v>55</v>
      </c>
      <c r="C4207" s="7" t="n">
        <v>66</v>
      </c>
      <c r="D4207" s="7" t="n">
        <v>65024</v>
      </c>
      <c r="E4207" s="7" t="n">
        <v>0</v>
      </c>
      <c r="F4207" s="7" t="n">
        <v>0</v>
      </c>
      <c r="G4207" s="7" t="n">
        <v>2</v>
      </c>
      <c r="H4207" s="7" t="n">
        <v>1.20000004768372</v>
      </c>
      <c r="I4207" s="7" t="n">
        <v>1</v>
      </c>
      <c r="J4207" s="7" t="n">
        <v>0</v>
      </c>
    </row>
    <row r="4208" spans="1:9">
      <c r="A4208" t="s">
        <v>4</v>
      </c>
      <c r="B4208" s="4" t="s">
        <v>5</v>
      </c>
      <c r="C4208" s="4" t="s">
        <v>7</v>
      </c>
      <c r="D4208" s="4" t="s">
        <v>11</v>
      </c>
    </row>
    <row r="4209" spans="1:10">
      <c r="A4209" t="n">
        <v>38690</v>
      </c>
      <c r="B4209" s="29" t="n">
        <v>58</v>
      </c>
      <c r="C4209" s="7" t="n">
        <v>255</v>
      </c>
      <c r="D4209" s="7" t="n">
        <v>0</v>
      </c>
    </row>
    <row r="4210" spans="1:10">
      <c r="A4210" t="s">
        <v>4</v>
      </c>
      <c r="B4210" s="4" t="s">
        <v>5</v>
      </c>
      <c r="C4210" s="4" t="s">
        <v>11</v>
      </c>
      <c r="D4210" s="4" t="s">
        <v>7</v>
      </c>
    </row>
    <row r="4211" spans="1:10">
      <c r="A4211" t="n">
        <v>38694</v>
      </c>
      <c r="B4211" s="58" t="n">
        <v>56</v>
      </c>
      <c r="C4211" s="7" t="n">
        <v>66</v>
      </c>
      <c r="D4211" s="7" t="n">
        <v>0</v>
      </c>
    </row>
    <row r="4212" spans="1:10">
      <c r="A4212" t="s">
        <v>4</v>
      </c>
      <c r="B4212" s="4" t="s">
        <v>5</v>
      </c>
      <c r="C4212" s="4" t="s">
        <v>7</v>
      </c>
      <c r="D4212" s="45" t="s">
        <v>130</v>
      </c>
      <c r="E4212" s="4" t="s">
        <v>5</v>
      </c>
      <c r="F4212" s="4" t="s">
        <v>7</v>
      </c>
      <c r="G4212" s="4" t="s">
        <v>11</v>
      </c>
      <c r="H4212" s="45" t="s">
        <v>131</v>
      </c>
      <c r="I4212" s="4" t="s">
        <v>7</v>
      </c>
      <c r="J4212" s="4" t="s">
        <v>15</v>
      </c>
    </row>
    <row r="4213" spans="1:10">
      <c r="A4213" t="n">
        <v>38698</v>
      </c>
      <c r="B4213" s="12" t="n">
        <v>5</v>
      </c>
      <c r="C4213" s="7" t="n">
        <v>28</v>
      </c>
      <c r="D4213" s="45" t="s">
        <v>3</v>
      </c>
      <c r="E4213" s="46" t="n">
        <v>64</v>
      </c>
      <c r="F4213" s="7" t="n">
        <v>5</v>
      </c>
      <c r="G4213" s="7" t="n">
        <v>2</v>
      </c>
      <c r="H4213" s="45" t="s">
        <v>3</v>
      </c>
      <c r="I4213" s="7" t="n">
        <v>1</v>
      </c>
      <c r="J4213" s="13" t="n">
        <f t="normal" ca="1">A4225</f>
        <v>0</v>
      </c>
    </row>
    <row r="4214" spans="1:10">
      <c r="A4214" t="s">
        <v>4</v>
      </c>
      <c r="B4214" s="4" t="s">
        <v>5</v>
      </c>
      <c r="C4214" s="4" t="s">
        <v>7</v>
      </c>
      <c r="D4214" s="4" t="s">
        <v>11</v>
      </c>
      <c r="E4214" s="4" t="s">
        <v>8</v>
      </c>
    </row>
    <row r="4215" spans="1:10">
      <c r="A4215" t="n">
        <v>38709</v>
      </c>
      <c r="B4215" s="43" t="n">
        <v>51</v>
      </c>
      <c r="C4215" s="7" t="n">
        <v>4</v>
      </c>
      <c r="D4215" s="7" t="n">
        <v>2</v>
      </c>
      <c r="E4215" s="7" t="s">
        <v>455</v>
      </c>
    </row>
    <row r="4216" spans="1:10">
      <c r="A4216" t="s">
        <v>4</v>
      </c>
      <c r="B4216" s="4" t="s">
        <v>5</v>
      </c>
      <c r="C4216" s="4" t="s">
        <v>11</v>
      </c>
    </row>
    <row r="4217" spans="1:10">
      <c r="A4217" t="n">
        <v>38723</v>
      </c>
      <c r="B4217" s="24" t="n">
        <v>16</v>
      </c>
      <c r="C4217" s="7" t="n">
        <v>0</v>
      </c>
    </row>
    <row r="4218" spans="1:10">
      <c r="A4218" t="s">
        <v>4</v>
      </c>
      <c r="B4218" s="4" t="s">
        <v>5</v>
      </c>
      <c r="C4218" s="4" t="s">
        <v>11</v>
      </c>
      <c r="D4218" s="4" t="s">
        <v>110</v>
      </c>
      <c r="E4218" s="4" t="s">
        <v>7</v>
      </c>
      <c r="F4218" s="4" t="s">
        <v>7</v>
      </c>
    </row>
    <row r="4219" spans="1:10">
      <c r="A4219" t="n">
        <v>38726</v>
      </c>
      <c r="B4219" s="44" t="n">
        <v>26</v>
      </c>
      <c r="C4219" s="7" t="n">
        <v>2</v>
      </c>
      <c r="D4219" s="7" t="s">
        <v>456</v>
      </c>
      <c r="E4219" s="7" t="n">
        <v>2</v>
      </c>
      <c r="F4219" s="7" t="n">
        <v>0</v>
      </c>
    </row>
    <row r="4220" spans="1:10">
      <c r="A4220" t="s">
        <v>4</v>
      </c>
      <c r="B4220" s="4" t="s">
        <v>5</v>
      </c>
    </row>
    <row r="4221" spans="1:10">
      <c r="A4221" t="n">
        <v>38740</v>
      </c>
      <c r="B4221" s="36" t="n">
        <v>28</v>
      </c>
    </row>
    <row r="4222" spans="1:10">
      <c r="A4222" t="s">
        <v>4</v>
      </c>
      <c r="B4222" s="4" t="s">
        <v>5</v>
      </c>
      <c r="C4222" s="4" t="s">
        <v>15</v>
      </c>
    </row>
    <row r="4223" spans="1:10">
      <c r="A4223" t="n">
        <v>38741</v>
      </c>
      <c r="B4223" s="15" t="n">
        <v>3</v>
      </c>
      <c r="C4223" s="13" t="n">
        <f t="normal" ca="1">A4235</f>
        <v>0</v>
      </c>
    </row>
    <row r="4224" spans="1:10">
      <c r="A4224" t="s">
        <v>4</v>
      </c>
      <c r="B4224" s="4" t="s">
        <v>5</v>
      </c>
      <c r="C4224" s="4" t="s">
        <v>7</v>
      </c>
      <c r="D4224" s="45" t="s">
        <v>130</v>
      </c>
      <c r="E4224" s="4" t="s">
        <v>5</v>
      </c>
      <c r="F4224" s="4" t="s">
        <v>7</v>
      </c>
      <c r="G4224" s="4" t="s">
        <v>11</v>
      </c>
      <c r="H4224" s="45" t="s">
        <v>131</v>
      </c>
      <c r="I4224" s="4" t="s">
        <v>7</v>
      </c>
      <c r="J4224" s="4" t="s">
        <v>15</v>
      </c>
    </row>
    <row r="4225" spans="1:10">
      <c r="A4225" t="n">
        <v>38746</v>
      </c>
      <c r="B4225" s="12" t="n">
        <v>5</v>
      </c>
      <c r="C4225" s="7" t="n">
        <v>28</v>
      </c>
      <c r="D4225" s="45" t="s">
        <v>3</v>
      </c>
      <c r="E4225" s="46" t="n">
        <v>64</v>
      </c>
      <c r="F4225" s="7" t="n">
        <v>5</v>
      </c>
      <c r="G4225" s="7" t="n">
        <v>4</v>
      </c>
      <c r="H4225" s="45" t="s">
        <v>3</v>
      </c>
      <c r="I4225" s="7" t="n">
        <v>1</v>
      </c>
      <c r="J4225" s="13" t="n">
        <f t="normal" ca="1">A4235</f>
        <v>0</v>
      </c>
    </row>
    <row r="4226" spans="1:10">
      <c r="A4226" t="s">
        <v>4</v>
      </c>
      <c r="B4226" s="4" t="s">
        <v>5</v>
      </c>
      <c r="C4226" s="4" t="s">
        <v>7</v>
      </c>
      <c r="D4226" s="4" t="s">
        <v>11</v>
      </c>
      <c r="E4226" s="4" t="s">
        <v>8</v>
      </c>
    </row>
    <row r="4227" spans="1:10">
      <c r="A4227" t="n">
        <v>38757</v>
      </c>
      <c r="B4227" s="43" t="n">
        <v>51</v>
      </c>
      <c r="C4227" s="7" t="n">
        <v>4</v>
      </c>
      <c r="D4227" s="7" t="n">
        <v>4</v>
      </c>
      <c r="E4227" s="7" t="s">
        <v>457</v>
      </c>
    </row>
    <row r="4228" spans="1:10">
      <c r="A4228" t="s">
        <v>4</v>
      </c>
      <c r="B4228" s="4" t="s">
        <v>5</v>
      </c>
      <c r="C4228" s="4" t="s">
        <v>11</v>
      </c>
    </row>
    <row r="4229" spans="1:10">
      <c r="A4229" t="n">
        <v>38772</v>
      </c>
      <c r="B4229" s="24" t="n">
        <v>16</v>
      </c>
      <c r="C4229" s="7" t="n">
        <v>0</v>
      </c>
    </row>
    <row r="4230" spans="1:10">
      <c r="A4230" t="s">
        <v>4</v>
      </c>
      <c r="B4230" s="4" t="s">
        <v>5</v>
      </c>
      <c r="C4230" s="4" t="s">
        <v>11</v>
      </c>
      <c r="D4230" s="4" t="s">
        <v>110</v>
      </c>
      <c r="E4230" s="4" t="s">
        <v>7</v>
      </c>
      <c r="F4230" s="4" t="s">
        <v>7</v>
      </c>
    </row>
    <row r="4231" spans="1:10">
      <c r="A4231" t="n">
        <v>38775</v>
      </c>
      <c r="B4231" s="44" t="n">
        <v>26</v>
      </c>
      <c r="C4231" s="7" t="n">
        <v>4</v>
      </c>
      <c r="D4231" s="7" t="s">
        <v>456</v>
      </c>
      <c r="E4231" s="7" t="n">
        <v>2</v>
      </c>
      <c r="F4231" s="7" t="n">
        <v>0</v>
      </c>
    </row>
    <row r="4232" spans="1:10">
      <c r="A4232" t="s">
        <v>4</v>
      </c>
      <c r="B4232" s="4" t="s">
        <v>5</v>
      </c>
    </row>
    <row r="4233" spans="1:10">
      <c r="A4233" t="n">
        <v>38789</v>
      </c>
      <c r="B4233" s="36" t="n">
        <v>28</v>
      </c>
    </row>
    <row r="4234" spans="1:10">
      <c r="A4234" t="s">
        <v>4</v>
      </c>
      <c r="B4234" s="4" t="s">
        <v>5</v>
      </c>
      <c r="C4234" s="4" t="s">
        <v>7</v>
      </c>
      <c r="D4234" s="45" t="s">
        <v>130</v>
      </c>
      <c r="E4234" s="4" t="s">
        <v>5</v>
      </c>
      <c r="F4234" s="4" t="s">
        <v>7</v>
      </c>
      <c r="G4234" s="4" t="s">
        <v>11</v>
      </c>
      <c r="H4234" s="45" t="s">
        <v>131</v>
      </c>
      <c r="I4234" s="4" t="s">
        <v>7</v>
      </c>
      <c r="J4234" s="4" t="s">
        <v>15</v>
      </c>
    </row>
    <row r="4235" spans="1:10">
      <c r="A4235" t="n">
        <v>38790</v>
      </c>
      <c r="B4235" s="12" t="n">
        <v>5</v>
      </c>
      <c r="C4235" s="7" t="n">
        <v>28</v>
      </c>
      <c r="D4235" s="45" t="s">
        <v>3</v>
      </c>
      <c r="E4235" s="46" t="n">
        <v>64</v>
      </c>
      <c r="F4235" s="7" t="n">
        <v>5</v>
      </c>
      <c r="G4235" s="7" t="n">
        <v>7</v>
      </c>
      <c r="H4235" s="45" t="s">
        <v>3</v>
      </c>
      <c r="I4235" s="7" t="n">
        <v>1</v>
      </c>
      <c r="J4235" s="13" t="n">
        <f t="normal" ca="1">A4247</f>
        <v>0</v>
      </c>
    </row>
    <row r="4236" spans="1:10">
      <c r="A4236" t="s">
        <v>4</v>
      </c>
      <c r="B4236" s="4" t="s">
        <v>5</v>
      </c>
      <c r="C4236" s="4" t="s">
        <v>7</v>
      </c>
      <c r="D4236" s="4" t="s">
        <v>11</v>
      </c>
      <c r="E4236" s="4" t="s">
        <v>8</v>
      </c>
    </row>
    <row r="4237" spans="1:10">
      <c r="A4237" t="n">
        <v>38801</v>
      </c>
      <c r="B4237" s="43" t="n">
        <v>51</v>
      </c>
      <c r="C4237" s="7" t="n">
        <v>4</v>
      </c>
      <c r="D4237" s="7" t="n">
        <v>7</v>
      </c>
      <c r="E4237" s="7" t="s">
        <v>458</v>
      </c>
    </row>
    <row r="4238" spans="1:10">
      <c r="A4238" t="s">
        <v>4</v>
      </c>
      <c r="B4238" s="4" t="s">
        <v>5</v>
      </c>
      <c r="C4238" s="4" t="s">
        <v>11</v>
      </c>
    </row>
    <row r="4239" spans="1:10">
      <c r="A4239" t="n">
        <v>38814</v>
      </c>
      <c r="B4239" s="24" t="n">
        <v>16</v>
      </c>
      <c r="C4239" s="7" t="n">
        <v>0</v>
      </c>
    </row>
    <row r="4240" spans="1:10">
      <c r="A4240" t="s">
        <v>4</v>
      </c>
      <c r="B4240" s="4" t="s">
        <v>5</v>
      </c>
      <c r="C4240" s="4" t="s">
        <v>11</v>
      </c>
      <c r="D4240" s="4" t="s">
        <v>110</v>
      </c>
      <c r="E4240" s="4" t="s">
        <v>7</v>
      </c>
      <c r="F4240" s="4" t="s">
        <v>7</v>
      </c>
      <c r="G4240" s="4" t="s">
        <v>110</v>
      </c>
      <c r="H4240" s="4" t="s">
        <v>7</v>
      </c>
      <c r="I4240" s="4" t="s">
        <v>7</v>
      </c>
    </row>
    <row r="4241" spans="1:10">
      <c r="A4241" t="n">
        <v>38817</v>
      </c>
      <c r="B4241" s="44" t="n">
        <v>26</v>
      </c>
      <c r="C4241" s="7" t="n">
        <v>7</v>
      </c>
      <c r="D4241" s="7" t="s">
        <v>459</v>
      </c>
      <c r="E4241" s="7" t="n">
        <v>2</v>
      </c>
      <c r="F4241" s="7" t="n">
        <v>3</v>
      </c>
      <c r="G4241" s="7" t="s">
        <v>460</v>
      </c>
      <c r="H4241" s="7" t="n">
        <v>2</v>
      </c>
      <c r="I4241" s="7" t="n">
        <v>0</v>
      </c>
    </row>
    <row r="4242" spans="1:10">
      <c r="A4242" t="s">
        <v>4</v>
      </c>
      <c r="B4242" s="4" t="s">
        <v>5</v>
      </c>
    </row>
    <row r="4243" spans="1:10">
      <c r="A4243" t="n">
        <v>38881</v>
      </c>
      <c r="B4243" s="36" t="n">
        <v>28</v>
      </c>
    </row>
    <row r="4244" spans="1:10">
      <c r="A4244" t="s">
        <v>4</v>
      </c>
      <c r="B4244" s="4" t="s">
        <v>5</v>
      </c>
      <c r="C4244" s="4" t="s">
        <v>15</v>
      </c>
    </row>
    <row r="4245" spans="1:10">
      <c r="A4245" t="n">
        <v>38882</v>
      </c>
      <c r="B4245" s="15" t="n">
        <v>3</v>
      </c>
      <c r="C4245" s="13" t="n">
        <f t="normal" ca="1">A4257</f>
        <v>0</v>
      </c>
    </row>
    <row r="4246" spans="1:10">
      <c r="A4246" t="s">
        <v>4</v>
      </c>
      <c r="B4246" s="4" t="s">
        <v>5</v>
      </c>
      <c r="C4246" s="4" t="s">
        <v>7</v>
      </c>
      <c r="D4246" s="45" t="s">
        <v>130</v>
      </c>
      <c r="E4246" s="4" t="s">
        <v>5</v>
      </c>
      <c r="F4246" s="4" t="s">
        <v>7</v>
      </c>
      <c r="G4246" s="4" t="s">
        <v>11</v>
      </c>
      <c r="H4246" s="45" t="s">
        <v>131</v>
      </c>
      <c r="I4246" s="4" t="s">
        <v>7</v>
      </c>
      <c r="J4246" s="4" t="s">
        <v>15</v>
      </c>
    </row>
    <row r="4247" spans="1:10">
      <c r="A4247" t="n">
        <v>38887</v>
      </c>
      <c r="B4247" s="12" t="n">
        <v>5</v>
      </c>
      <c r="C4247" s="7" t="n">
        <v>28</v>
      </c>
      <c r="D4247" s="45" t="s">
        <v>3</v>
      </c>
      <c r="E4247" s="46" t="n">
        <v>64</v>
      </c>
      <c r="F4247" s="7" t="n">
        <v>5</v>
      </c>
      <c r="G4247" s="7" t="n">
        <v>4</v>
      </c>
      <c r="H4247" s="45" t="s">
        <v>3</v>
      </c>
      <c r="I4247" s="7" t="n">
        <v>1</v>
      </c>
      <c r="J4247" s="13" t="n">
        <f t="normal" ca="1">A4257</f>
        <v>0</v>
      </c>
    </row>
    <row r="4248" spans="1:10">
      <c r="A4248" t="s">
        <v>4</v>
      </c>
      <c r="B4248" s="4" t="s">
        <v>5</v>
      </c>
      <c r="C4248" s="4" t="s">
        <v>7</v>
      </c>
      <c r="D4248" s="4" t="s">
        <v>11</v>
      </c>
      <c r="E4248" s="4" t="s">
        <v>8</v>
      </c>
    </row>
    <row r="4249" spans="1:10">
      <c r="A4249" t="n">
        <v>38898</v>
      </c>
      <c r="B4249" s="43" t="n">
        <v>51</v>
      </c>
      <c r="C4249" s="7" t="n">
        <v>4</v>
      </c>
      <c r="D4249" s="7" t="n">
        <v>4</v>
      </c>
      <c r="E4249" s="7" t="s">
        <v>158</v>
      </c>
    </row>
    <row r="4250" spans="1:10">
      <c r="A4250" t="s">
        <v>4</v>
      </c>
      <c r="B4250" s="4" t="s">
        <v>5</v>
      </c>
      <c r="C4250" s="4" t="s">
        <v>11</v>
      </c>
    </row>
    <row r="4251" spans="1:10">
      <c r="A4251" t="n">
        <v>38911</v>
      </c>
      <c r="B4251" s="24" t="n">
        <v>16</v>
      </c>
      <c r="C4251" s="7" t="n">
        <v>0</v>
      </c>
    </row>
    <row r="4252" spans="1:10">
      <c r="A4252" t="s">
        <v>4</v>
      </c>
      <c r="B4252" s="4" t="s">
        <v>5</v>
      </c>
      <c r="C4252" s="4" t="s">
        <v>11</v>
      </c>
      <c r="D4252" s="4" t="s">
        <v>110</v>
      </c>
      <c r="E4252" s="4" t="s">
        <v>7</v>
      </c>
      <c r="F4252" s="4" t="s">
        <v>7</v>
      </c>
      <c r="G4252" s="4" t="s">
        <v>110</v>
      </c>
      <c r="H4252" s="4" t="s">
        <v>7</v>
      </c>
      <c r="I4252" s="4" t="s">
        <v>7</v>
      </c>
    </row>
    <row r="4253" spans="1:10">
      <c r="A4253" t="n">
        <v>38914</v>
      </c>
      <c r="B4253" s="44" t="n">
        <v>26</v>
      </c>
      <c r="C4253" s="7" t="n">
        <v>4</v>
      </c>
      <c r="D4253" s="7" t="s">
        <v>461</v>
      </c>
      <c r="E4253" s="7" t="n">
        <v>2</v>
      </c>
      <c r="F4253" s="7" t="n">
        <v>3</v>
      </c>
      <c r="G4253" s="7" t="s">
        <v>462</v>
      </c>
      <c r="H4253" s="7" t="n">
        <v>2</v>
      </c>
      <c r="I4253" s="7" t="n">
        <v>0</v>
      </c>
    </row>
    <row r="4254" spans="1:10">
      <c r="A4254" t="s">
        <v>4</v>
      </c>
      <c r="B4254" s="4" t="s">
        <v>5</v>
      </c>
    </row>
    <row r="4255" spans="1:10">
      <c r="A4255" t="n">
        <v>38990</v>
      </c>
      <c r="B4255" s="36" t="n">
        <v>28</v>
      </c>
    </row>
    <row r="4256" spans="1:10">
      <c r="A4256" t="s">
        <v>4</v>
      </c>
      <c r="B4256" s="4" t="s">
        <v>5</v>
      </c>
      <c r="C4256" s="4" t="s">
        <v>7</v>
      </c>
      <c r="D4256" s="4" t="s">
        <v>11</v>
      </c>
      <c r="E4256" s="4" t="s">
        <v>8</v>
      </c>
    </row>
    <row r="4257" spans="1:10">
      <c r="A4257" t="n">
        <v>38991</v>
      </c>
      <c r="B4257" s="43" t="n">
        <v>51</v>
      </c>
      <c r="C4257" s="7" t="n">
        <v>4</v>
      </c>
      <c r="D4257" s="7" t="n">
        <v>0</v>
      </c>
      <c r="E4257" s="7" t="s">
        <v>125</v>
      </c>
    </row>
    <row r="4258" spans="1:10">
      <c r="A4258" t="s">
        <v>4</v>
      </c>
      <c r="B4258" s="4" t="s">
        <v>5</v>
      </c>
      <c r="C4258" s="4" t="s">
        <v>11</v>
      </c>
    </row>
    <row r="4259" spans="1:10">
      <c r="A4259" t="n">
        <v>39004</v>
      </c>
      <c r="B4259" s="24" t="n">
        <v>16</v>
      </c>
      <c r="C4259" s="7" t="n">
        <v>0</v>
      </c>
    </row>
    <row r="4260" spans="1:10">
      <c r="A4260" t="s">
        <v>4</v>
      </c>
      <c r="B4260" s="4" t="s">
        <v>5</v>
      </c>
      <c r="C4260" s="4" t="s">
        <v>11</v>
      </c>
      <c r="D4260" s="4" t="s">
        <v>110</v>
      </c>
      <c r="E4260" s="4" t="s">
        <v>7</v>
      </c>
      <c r="F4260" s="4" t="s">
        <v>7</v>
      </c>
      <c r="G4260" s="4" t="s">
        <v>110</v>
      </c>
      <c r="H4260" s="4" t="s">
        <v>7</v>
      </c>
      <c r="I4260" s="4" t="s">
        <v>7</v>
      </c>
    </row>
    <row r="4261" spans="1:10">
      <c r="A4261" t="n">
        <v>39007</v>
      </c>
      <c r="B4261" s="44" t="n">
        <v>26</v>
      </c>
      <c r="C4261" s="7" t="n">
        <v>0</v>
      </c>
      <c r="D4261" s="7" t="s">
        <v>463</v>
      </c>
      <c r="E4261" s="7" t="n">
        <v>2</v>
      </c>
      <c r="F4261" s="7" t="n">
        <v>3</v>
      </c>
      <c r="G4261" s="7" t="s">
        <v>464</v>
      </c>
      <c r="H4261" s="7" t="n">
        <v>2</v>
      </c>
      <c r="I4261" s="7" t="n">
        <v>0</v>
      </c>
    </row>
    <row r="4262" spans="1:10">
      <c r="A4262" t="s">
        <v>4</v>
      </c>
      <c r="B4262" s="4" t="s">
        <v>5</v>
      </c>
    </row>
    <row r="4263" spans="1:10">
      <c r="A4263" t="n">
        <v>39117</v>
      </c>
      <c r="B4263" s="36" t="n">
        <v>28</v>
      </c>
    </row>
    <row r="4264" spans="1:10">
      <c r="A4264" t="s">
        <v>4</v>
      </c>
      <c r="B4264" s="4" t="s">
        <v>5</v>
      </c>
      <c r="C4264" s="4" t="s">
        <v>7</v>
      </c>
      <c r="D4264" s="4" t="s">
        <v>11</v>
      </c>
      <c r="E4264" s="4" t="s">
        <v>8</v>
      </c>
    </row>
    <row r="4265" spans="1:10">
      <c r="A4265" t="n">
        <v>39118</v>
      </c>
      <c r="B4265" s="43" t="n">
        <v>51</v>
      </c>
      <c r="C4265" s="7" t="n">
        <v>4</v>
      </c>
      <c r="D4265" s="7" t="n">
        <v>8</v>
      </c>
      <c r="E4265" s="7" t="s">
        <v>465</v>
      </c>
    </row>
    <row r="4266" spans="1:10">
      <c r="A4266" t="s">
        <v>4</v>
      </c>
      <c r="B4266" s="4" t="s">
        <v>5</v>
      </c>
      <c r="C4266" s="4" t="s">
        <v>11</v>
      </c>
    </row>
    <row r="4267" spans="1:10">
      <c r="A4267" t="n">
        <v>39131</v>
      </c>
      <c r="B4267" s="24" t="n">
        <v>16</v>
      </c>
      <c r="C4267" s="7" t="n">
        <v>0</v>
      </c>
    </row>
    <row r="4268" spans="1:10">
      <c r="A4268" t="s">
        <v>4</v>
      </c>
      <c r="B4268" s="4" t="s">
        <v>5</v>
      </c>
      <c r="C4268" s="4" t="s">
        <v>11</v>
      </c>
      <c r="D4268" s="4" t="s">
        <v>110</v>
      </c>
      <c r="E4268" s="4" t="s">
        <v>7</v>
      </c>
      <c r="F4268" s="4" t="s">
        <v>7</v>
      </c>
      <c r="G4268" s="4" t="s">
        <v>110</v>
      </c>
      <c r="H4268" s="4" t="s">
        <v>7</v>
      </c>
      <c r="I4268" s="4" t="s">
        <v>7</v>
      </c>
    </row>
    <row r="4269" spans="1:10">
      <c r="A4269" t="n">
        <v>39134</v>
      </c>
      <c r="B4269" s="44" t="n">
        <v>26</v>
      </c>
      <c r="C4269" s="7" t="n">
        <v>8</v>
      </c>
      <c r="D4269" s="7" t="s">
        <v>466</v>
      </c>
      <c r="E4269" s="7" t="n">
        <v>2</v>
      </c>
      <c r="F4269" s="7" t="n">
        <v>3</v>
      </c>
      <c r="G4269" s="7" t="s">
        <v>467</v>
      </c>
      <c r="H4269" s="7" t="n">
        <v>2</v>
      </c>
      <c r="I4269" s="7" t="n">
        <v>0</v>
      </c>
    </row>
    <row r="4270" spans="1:10">
      <c r="A4270" t="s">
        <v>4</v>
      </c>
      <c r="B4270" s="4" t="s">
        <v>5</v>
      </c>
    </row>
    <row r="4271" spans="1:10">
      <c r="A4271" t="n">
        <v>39227</v>
      </c>
      <c r="B4271" s="36" t="n">
        <v>28</v>
      </c>
    </row>
    <row r="4272" spans="1:10">
      <c r="A4272" t="s">
        <v>4</v>
      </c>
      <c r="B4272" s="4" t="s">
        <v>5</v>
      </c>
      <c r="C4272" s="4" t="s">
        <v>11</v>
      </c>
      <c r="D4272" s="4" t="s">
        <v>7</v>
      </c>
    </row>
    <row r="4273" spans="1:9">
      <c r="A4273" t="n">
        <v>39228</v>
      </c>
      <c r="B4273" s="54" t="n">
        <v>89</v>
      </c>
      <c r="C4273" s="7" t="n">
        <v>65533</v>
      </c>
      <c r="D4273" s="7" t="n">
        <v>1</v>
      </c>
    </row>
    <row r="4274" spans="1:9">
      <c r="A4274" t="s">
        <v>4</v>
      </c>
      <c r="B4274" s="4" t="s">
        <v>5</v>
      </c>
      <c r="C4274" s="4" t="s">
        <v>7</v>
      </c>
      <c r="D4274" s="4" t="s">
        <v>11</v>
      </c>
      <c r="E4274" s="4" t="s">
        <v>11</v>
      </c>
      <c r="F4274" s="4" t="s">
        <v>7</v>
      </c>
    </row>
    <row r="4275" spans="1:9">
      <c r="A4275" t="n">
        <v>39232</v>
      </c>
      <c r="B4275" s="34" t="n">
        <v>25</v>
      </c>
      <c r="C4275" s="7" t="n">
        <v>1</v>
      </c>
      <c r="D4275" s="7" t="n">
        <v>65535</v>
      </c>
      <c r="E4275" s="7" t="n">
        <v>100</v>
      </c>
      <c r="F4275" s="7" t="n">
        <v>5</v>
      </c>
    </row>
    <row r="4276" spans="1:9">
      <c r="A4276" t="s">
        <v>4</v>
      </c>
      <c r="B4276" s="4" t="s">
        <v>5</v>
      </c>
      <c r="C4276" s="4" t="s">
        <v>8</v>
      </c>
      <c r="D4276" s="4" t="s">
        <v>11</v>
      </c>
    </row>
    <row r="4277" spans="1:9">
      <c r="A4277" t="n">
        <v>39239</v>
      </c>
      <c r="B4277" s="66" t="n">
        <v>29</v>
      </c>
      <c r="C4277" s="7" t="s">
        <v>468</v>
      </c>
      <c r="D4277" s="7" t="n">
        <v>65533</v>
      </c>
    </row>
    <row r="4278" spans="1:9">
      <c r="A4278" t="s">
        <v>4</v>
      </c>
      <c r="B4278" s="4" t="s">
        <v>5</v>
      </c>
      <c r="C4278" s="4" t="s">
        <v>7</v>
      </c>
      <c r="D4278" s="4" t="s">
        <v>11</v>
      </c>
      <c r="E4278" s="4" t="s">
        <v>8</v>
      </c>
    </row>
    <row r="4279" spans="1:9">
      <c r="A4279" t="n">
        <v>39255</v>
      </c>
      <c r="B4279" s="43" t="n">
        <v>51</v>
      </c>
      <c r="C4279" s="7" t="n">
        <v>4</v>
      </c>
      <c r="D4279" s="7" t="n">
        <v>7029</v>
      </c>
      <c r="E4279" s="7" t="s">
        <v>132</v>
      </c>
    </row>
    <row r="4280" spans="1:9">
      <c r="A4280" t="s">
        <v>4</v>
      </c>
      <c r="B4280" s="4" t="s">
        <v>5</v>
      </c>
      <c r="C4280" s="4" t="s">
        <v>11</v>
      </c>
    </row>
    <row r="4281" spans="1:9">
      <c r="A4281" t="n">
        <v>39269</v>
      </c>
      <c r="B4281" s="24" t="n">
        <v>16</v>
      </c>
      <c r="C4281" s="7" t="n">
        <v>0</v>
      </c>
    </row>
    <row r="4282" spans="1:9">
      <c r="A4282" t="s">
        <v>4</v>
      </c>
      <c r="B4282" s="4" t="s">
        <v>5</v>
      </c>
      <c r="C4282" s="4" t="s">
        <v>11</v>
      </c>
      <c r="D4282" s="4" t="s">
        <v>110</v>
      </c>
      <c r="E4282" s="4" t="s">
        <v>7</v>
      </c>
      <c r="F4282" s="4" t="s">
        <v>7</v>
      </c>
    </row>
    <row r="4283" spans="1:9">
      <c r="A4283" t="n">
        <v>39272</v>
      </c>
      <c r="B4283" s="44" t="n">
        <v>26</v>
      </c>
      <c r="C4283" s="7" t="n">
        <v>7029</v>
      </c>
      <c r="D4283" s="7" t="s">
        <v>469</v>
      </c>
      <c r="E4283" s="7" t="n">
        <v>2</v>
      </c>
      <c r="F4283" s="7" t="n">
        <v>0</v>
      </c>
    </row>
    <row r="4284" spans="1:9">
      <c r="A4284" t="s">
        <v>4</v>
      </c>
      <c r="B4284" s="4" t="s">
        <v>5</v>
      </c>
    </row>
    <row r="4285" spans="1:9">
      <c r="A4285" t="n">
        <v>39289</v>
      </c>
      <c r="B4285" s="36" t="n">
        <v>28</v>
      </c>
    </row>
    <row r="4286" spans="1:9">
      <c r="A4286" t="s">
        <v>4</v>
      </c>
      <c r="B4286" s="4" t="s">
        <v>5</v>
      </c>
      <c r="C4286" s="4" t="s">
        <v>8</v>
      </c>
      <c r="D4286" s="4" t="s">
        <v>11</v>
      </c>
    </row>
    <row r="4287" spans="1:9">
      <c r="A4287" t="n">
        <v>39290</v>
      </c>
      <c r="B4287" s="66" t="n">
        <v>29</v>
      </c>
      <c r="C4287" s="7" t="s">
        <v>18</v>
      </c>
      <c r="D4287" s="7" t="n">
        <v>65533</v>
      </c>
    </row>
    <row r="4288" spans="1:9">
      <c r="A4288" t="s">
        <v>4</v>
      </c>
      <c r="B4288" s="4" t="s">
        <v>5</v>
      </c>
      <c r="C4288" s="4" t="s">
        <v>11</v>
      </c>
      <c r="D4288" s="4" t="s">
        <v>7</v>
      </c>
    </row>
    <row r="4289" spans="1:6">
      <c r="A4289" t="n">
        <v>39294</v>
      </c>
      <c r="B4289" s="54" t="n">
        <v>89</v>
      </c>
      <c r="C4289" s="7" t="n">
        <v>65533</v>
      </c>
      <c r="D4289" s="7" t="n">
        <v>1</v>
      </c>
    </row>
    <row r="4290" spans="1:6">
      <c r="A4290" t="s">
        <v>4</v>
      </c>
      <c r="B4290" s="4" t="s">
        <v>5</v>
      </c>
      <c r="C4290" s="4" t="s">
        <v>7</v>
      </c>
      <c r="D4290" s="4" t="s">
        <v>11</v>
      </c>
      <c r="E4290" s="4" t="s">
        <v>11</v>
      </c>
      <c r="F4290" s="4" t="s">
        <v>7</v>
      </c>
    </row>
    <row r="4291" spans="1:6">
      <c r="A4291" t="n">
        <v>39298</v>
      </c>
      <c r="B4291" s="34" t="n">
        <v>25</v>
      </c>
      <c r="C4291" s="7" t="n">
        <v>1</v>
      </c>
      <c r="D4291" s="7" t="n">
        <v>65535</v>
      </c>
      <c r="E4291" s="7" t="n">
        <v>65535</v>
      </c>
      <c r="F4291" s="7" t="n">
        <v>0</v>
      </c>
    </row>
    <row r="4292" spans="1:6">
      <c r="A4292" t="s">
        <v>4</v>
      </c>
      <c r="B4292" s="4" t="s">
        <v>5</v>
      </c>
      <c r="C4292" s="4" t="s">
        <v>11</v>
      </c>
      <c r="D4292" s="4" t="s">
        <v>7</v>
      </c>
      <c r="E4292" s="4" t="s">
        <v>13</v>
      </c>
      <c r="F4292" s="4" t="s">
        <v>11</v>
      </c>
    </row>
    <row r="4293" spans="1:6">
      <c r="A4293" t="n">
        <v>39305</v>
      </c>
      <c r="B4293" s="47" t="n">
        <v>59</v>
      </c>
      <c r="C4293" s="7" t="n">
        <v>0</v>
      </c>
      <c r="D4293" s="7" t="n">
        <v>13</v>
      </c>
      <c r="E4293" s="7" t="n">
        <v>0.150000005960464</v>
      </c>
      <c r="F4293" s="7" t="n">
        <v>0</v>
      </c>
    </row>
    <row r="4294" spans="1:6">
      <c r="A4294" t="s">
        <v>4</v>
      </c>
      <c r="B4294" s="4" t="s">
        <v>5</v>
      </c>
      <c r="C4294" s="4" t="s">
        <v>11</v>
      </c>
      <c r="D4294" s="4" t="s">
        <v>7</v>
      </c>
      <c r="E4294" s="4" t="s">
        <v>13</v>
      </c>
      <c r="F4294" s="4" t="s">
        <v>11</v>
      </c>
    </row>
    <row r="4295" spans="1:6">
      <c r="A4295" t="n">
        <v>39315</v>
      </c>
      <c r="B4295" s="47" t="n">
        <v>59</v>
      </c>
      <c r="C4295" s="7" t="n">
        <v>8</v>
      </c>
      <c r="D4295" s="7" t="n">
        <v>13</v>
      </c>
      <c r="E4295" s="7" t="n">
        <v>0.150000005960464</v>
      </c>
      <c r="F4295" s="7" t="n">
        <v>0</v>
      </c>
    </row>
    <row r="4296" spans="1:6">
      <c r="A4296" t="s">
        <v>4</v>
      </c>
      <c r="B4296" s="4" t="s">
        <v>5</v>
      </c>
      <c r="C4296" s="4" t="s">
        <v>11</v>
      </c>
      <c r="D4296" s="4" t="s">
        <v>7</v>
      </c>
      <c r="E4296" s="4" t="s">
        <v>13</v>
      </c>
      <c r="F4296" s="4" t="s">
        <v>11</v>
      </c>
    </row>
    <row r="4297" spans="1:6">
      <c r="A4297" t="n">
        <v>39325</v>
      </c>
      <c r="B4297" s="47" t="n">
        <v>59</v>
      </c>
      <c r="C4297" s="7" t="n">
        <v>61489</v>
      </c>
      <c r="D4297" s="7" t="n">
        <v>13</v>
      </c>
      <c r="E4297" s="7" t="n">
        <v>0.150000005960464</v>
      </c>
      <c r="F4297" s="7" t="n">
        <v>0</v>
      </c>
    </row>
    <row r="4298" spans="1:6">
      <c r="A4298" t="s">
        <v>4</v>
      </c>
      <c r="B4298" s="4" t="s">
        <v>5</v>
      </c>
      <c r="C4298" s="4" t="s">
        <v>11</v>
      </c>
      <c r="D4298" s="4" t="s">
        <v>7</v>
      </c>
      <c r="E4298" s="4" t="s">
        <v>13</v>
      </c>
      <c r="F4298" s="4" t="s">
        <v>11</v>
      </c>
    </row>
    <row r="4299" spans="1:6">
      <c r="A4299" t="n">
        <v>39335</v>
      </c>
      <c r="B4299" s="47" t="n">
        <v>59</v>
      </c>
      <c r="C4299" s="7" t="n">
        <v>61490</v>
      </c>
      <c r="D4299" s="7" t="n">
        <v>13</v>
      </c>
      <c r="E4299" s="7" t="n">
        <v>0.150000005960464</v>
      </c>
      <c r="F4299" s="7" t="n">
        <v>0</v>
      </c>
    </row>
    <row r="4300" spans="1:6">
      <c r="A4300" t="s">
        <v>4</v>
      </c>
      <c r="B4300" s="4" t="s">
        <v>5</v>
      </c>
      <c r="C4300" s="4" t="s">
        <v>11</v>
      </c>
      <c r="D4300" s="4" t="s">
        <v>7</v>
      </c>
      <c r="E4300" s="4" t="s">
        <v>13</v>
      </c>
      <c r="F4300" s="4" t="s">
        <v>11</v>
      </c>
    </row>
    <row r="4301" spans="1:6">
      <c r="A4301" t="n">
        <v>39345</v>
      </c>
      <c r="B4301" s="47" t="n">
        <v>59</v>
      </c>
      <c r="C4301" s="7" t="n">
        <v>61488</v>
      </c>
      <c r="D4301" s="7" t="n">
        <v>13</v>
      </c>
      <c r="E4301" s="7" t="n">
        <v>0.150000005960464</v>
      </c>
      <c r="F4301" s="7" t="n">
        <v>0</v>
      </c>
    </row>
    <row r="4302" spans="1:6">
      <c r="A4302" t="s">
        <v>4</v>
      </c>
      <c r="B4302" s="4" t="s">
        <v>5</v>
      </c>
      <c r="C4302" s="4" t="s">
        <v>11</v>
      </c>
    </row>
    <row r="4303" spans="1:6">
      <c r="A4303" t="n">
        <v>39355</v>
      </c>
      <c r="B4303" s="24" t="n">
        <v>16</v>
      </c>
      <c r="C4303" s="7" t="n">
        <v>1000</v>
      </c>
    </row>
    <row r="4304" spans="1:6">
      <c r="A4304" t="s">
        <v>4</v>
      </c>
      <c r="B4304" s="4" t="s">
        <v>5</v>
      </c>
      <c r="C4304" s="4" t="s">
        <v>7</v>
      </c>
      <c r="D4304" s="4" t="s">
        <v>11</v>
      </c>
      <c r="E4304" s="4" t="s">
        <v>8</v>
      </c>
      <c r="F4304" s="4" t="s">
        <v>8</v>
      </c>
      <c r="G4304" s="4" t="s">
        <v>8</v>
      </c>
      <c r="H4304" s="4" t="s">
        <v>8</v>
      </c>
    </row>
    <row r="4305" spans="1:8">
      <c r="A4305" t="n">
        <v>39358</v>
      </c>
      <c r="B4305" s="43" t="n">
        <v>51</v>
      </c>
      <c r="C4305" s="7" t="n">
        <v>3</v>
      </c>
      <c r="D4305" s="7" t="n">
        <v>0</v>
      </c>
      <c r="E4305" s="7" t="s">
        <v>261</v>
      </c>
      <c r="F4305" s="7" t="s">
        <v>470</v>
      </c>
      <c r="G4305" s="7" t="s">
        <v>263</v>
      </c>
      <c r="H4305" s="7" t="s">
        <v>264</v>
      </c>
    </row>
    <row r="4306" spans="1:8">
      <c r="A4306" t="s">
        <v>4</v>
      </c>
      <c r="B4306" s="4" t="s">
        <v>5</v>
      </c>
      <c r="C4306" s="4" t="s">
        <v>7</v>
      </c>
      <c r="D4306" s="4" t="s">
        <v>11</v>
      </c>
      <c r="E4306" s="4" t="s">
        <v>8</v>
      </c>
      <c r="F4306" s="4" t="s">
        <v>8</v>
      </c>
      <c r="G4306" s="4" t="s">
        <v>8</v>
      </c>
      <c r="H4306" s="4" t="s">
        <v>8</v>
      </c>
    </row>
    <row r="4307" spans="1:8">
      <c r="A4307" t="n">
        <v>39387</v>
      </c>
      <c r="B4307" s="43" t="n">
        <v>51</v>
      </c>
      <c r="C4307" s="7" t="n">
        <v>3</v>
      </c>
      <c r="D4307" s="7" t="n">
        <v>61490</v>
      </c>
      <c r="E4307" s="7" t="s">
        <v>261</v>
      </c>
      <c r="F4307" s="7" t="s">
        <v>470</v>
      </c>
      <c r="G4307" s="7" t="s">
        <v>263</v>
      </c>
      <c r="H4307" s="7" t="s">
        <v>264</v>
      </c>
    </row>
    <row r="4308" spans="1:8">
      <c r="A4308" t="s">
        <v>4</v>
      </c>
      <c r="B4308" s="4" t="s">
        <v>5</v>
      </c>
      <c r="C4308" s="4" t="s">
        <v>7</v>
      </c>
      <c r="D4308" s="4" t="s">
        <v>11</v>
      </c>
      <c r="E4308" s="4" t="s">
        <v>8</v>
      </c>
      <c r="F4308" s="4" t="s">
        <v>8</v>
      </c>
      <c r="G4308" s="4" t="s">
        <v>8</v>
      </c>
      <c r="H4308" s="4" t="s">
        <v>8</v>
      </c>
    </row>
    <row r="4309" spans="1:8">
      <c r="A4309" t="n">
        <v>39416</v>
      </c>
      <c r="B4309" s="43" t="n">
        <v>51</v>
      </c>
      <c r="C4309" s="7" t="n">
        <v>3</v>
      </c>
      <c r="D4309" s="7" t="n">
        <v>61489</v>
      </c>
      <c r="E4309" s="7" t="s">
        <v>261</v>
      </c>
      <c r="F4309" s="7" t="s">
        <v>470</v>
      </c>
      <c r="G4309" s="7" t="s">
        <v>263</v>
      </c>
      <c r="H4309" s="7" t="s">
        <v>264</v>
      </c>
    </row>
    <row r="4310" spans="1:8">
      <c r="A4310" t="s">
        <v>4</v>
      </c>
      <c r="B4310" s="4" t="s">
        <v>5</v>
      </c>
      <c r="C4310" s="4" t="s">
        <v>7</v>
      </c>
      <c r="D4310" s="4" t="s">
        <v>11</v>
      </c>
      <c r="E4310" s="4" t="s">
        <v>8</v>
      </c>
      <c r="F4310" s="4" t="s">
        <v>8</v>
      </c>
      <c r="G4310" s="4" t="s">
        <v>8</v>
      </c>
      <c r="H4310" s="4" t="s">
        <v>8</v>
      </c>
    </row>
    <row r="4311" spans="1:8">
      <c r="A4311" t="n">
        <v>39445</v>
      </c>
      <c r="B4311" s="43" t="n">
        <v>51</v>
      </c>
      <c r="C4311" s="7" t="n">
        <v>3</v>
      </c>
      <c r="D4311" s="7" t="n">
        <v>61488</v>
      </c>
      <c r="E4311" s="7" t="s">
        <v>261</v>
      </c>
      <c r="F4311" s="7" t="s">
        <v>470</v>
      </c>
      <c r="G4311" s="7" t="s">
        <v>263</v>
      </c>
      <c r="H4311" s="7" t="s">
        <v>264</v>
      </c>
    </row>
    <row r="4312" spans="1:8">
      <c r="A4312" t="s">
        <v>4</v>
      </c>
      <c r="B4312" s="4" t="s">
        <v>5</v>
      </c>
      <c r="C4312" s="4" t="s">
        <v>7</v>
      </c>
      <c r="D4312" s="4" t="s">
        <v>11</v>
      </c>
      <c r="E4312" s="4" t="s">
        <v>8</v>
      </c>
      <c r="F4312" s="4" t="s">
        <v>8</v>
      </c>
      <c r="G4312" s="4" t="s">
        <v>8</v>
      </c>
      <c r="H4312" s="4" t="s">
        <v>8</v>
      </c>
    </row>
    <row r="4313" spans="1:8">
      <c r="A4313" t="n">
        <v>39474</v>
      </c>
      <c r="B4313" s="43" t="n">
        <v>51</v>
      </c>
      <c r="C4313" s="7" t="n">
        <v>3</v>
      </c>
      <c r="D4313" s="7" t="n">
        <v>8</v>
      </c>
      <c r="E4313" s="7" t="s">
        <v>261</v>
      </c>
      <c r="F4313" s="7" t="s">
        <v>470</v>
      </c>
      <c r="G4313" s="7" t="s">
        <v>263</v>
      </c>
      <c r="H4313" s="7" t="s">
        <v>264</v>
      </c>
    </row>
    <row r="4314" spans="1:8">
      <c r="A4314" t="s">
        <v>4</v>
      </c>
      <c r="B4314" s="4" t="s">
        <v>5</v>
      </c>
      <c r="C4314" s="4" t="s">
        <v>7</v>
      </c>
      <c r="D4314" s="4" t="s">
        <v>11</v>
      </c>
      <c r="E4314" s="4" t="s">
        <v>13</v>
      </c>
    </row>
    <row r="4315" spans="1:8">
      <c r="A4315" t="n">
        <v>39503</v>
      </c>
      <c r="B4315" s="29" t="n">
        <v>58</v>
      </c>
      <c r="C4315" s="7" t="n">
        <v>101</v>
      </c>
      <c r="D4315" s="7" t="n">
        <v>500</v>
      </c>
      <c r="E4315" s="7" t="n">
        <v>1</v>
      </c>
    </row>
    <row r="4316" spans="1:8">
      <c r="A4316" t="s">
        <v>4</v>
      </c>
      <c r="B4316" s="4" t="s">
        <v>5</v>
      </c>
      <c r="C4316" s="4" t="s">
        <v>7</v>
      </c>
      <c r="D4316" s="4" t="s">
        <v>11</v>
      </c>
    </row>
    <row r="4317" spans="1:8">
      <c r="A4317" t="n">
        <v>39511</v>
      </c>
      <c r="B4317" s="29" t="n">
        <v>58</v>
      </c>
      <c r="C4317" s="7" t="n">
        <v>254</v>
      </c>
      <c r="D4317" s="7" t="n">
        <v>0</v>
      </c>
    </row>
    <row r="4318" spans="1:8">
      <c r="A4318" t="s">
        <v>4</v>
      </c>
      <c r="B4318" s="4" t="s">
        <v>5</v>
      </c>
      <c r="C4318" s="4" t="s">
        <v>11</v>
      </c>
      <c r="D4318" s="4" t="s">
        <v>11</v>
      </c>
      <c r="E4318" s="4" t="s">
        <v>11</v>
      </c>
    </row>
    <row r="4319" spans="1:8">
      <c r="A4319" t="n">
        <v>39515</v>
      </c>
      <c r="B4319" s="26" t="n">
        <v>61</v>
      </c>
      <c r="C4319" s="7" t="n">
        <v>0</v>
      </c>
      <c r="D4319" s="7" t="n">
        <v>7029</v>
      </c>
      <c r="E4319" s="7" t="n">
        <v>1000</v>
      </c>
    </row>
    <row r="4320" spans="1:8">
      <c r="A4320" t="s">
        <v>4</v>
      </c>
      <c r="B4320" s="4" t="s">
        <v>5</v>
      </c>
      <c r="C4320" s="4" t="s">
        <v>11</v>
      </c>
      <c r="D4320" s="4" t="s">
        <v>11</v>
      </c>
      <c r="E4320" s="4" t="s">
        <v>11</v>
      </c>
    </row>
    <row r="4321" spans="1:8">
      <c r="A4321" t="n">
        <v>39522</v>
      </c>
      <c r="B4321" s="26" t="n">
        <v>61</v>
      </c>
      <c r="C4321" s="7" t="n">
        <v>61489</v>
      </c>
      <c r="D4321" s="7" t="n">
        <v>7029</v>
      </c>
      <c r="E4321" s="7" t="n">
        <v>1000</v>
      </c>
    </row>
    <row r="4322" spans="1:8">
      <c r="A4322" t="s">
        <v>4</v>
      </c>
      <c r="B4322" s="4" t="s">
        <v>5</v>
      </c>
      <c r="C4322" s="4" t="s">
        <v>11</v>
      </c>
      <c r="D4322" s="4" t="s">
        <v>11</v>
      </c>
      <c r="E4322" s="4" t="s">
        <v>11</v>
      </c>
    </row>
    <row r="4323" spans="1:8">
      <c r="A4323" t="n">
        <v>39529</v>
      </c>
      <c r="B4323" s="26" t="n">
        <v>61</v>
      </c>
      <c r="C4323" s="7" t="n">
        <v>61490</v>
      </c>
      <c r="D4323" s="7" t="n">
        <v>7029</v>
      </c>
      <c r="E4323" s="7" t="n">
        <v>1000</v>
      </c>
    </row>
    <row r="4324" spans="1:8">
      <c r="A4324" t="s">
        <v>4</v>
      </c>
      <c r="B4324" s="4" t="s">
        <v>5</v>
      </c>
      <c r="C4324" s="4" t="s">
        <v>11</v>
      </c>
      <c r="D4324" s="4" t="s">
        <v>11</v>
      </c>
      <c r="E4324" s="4" t="s">
        <v>11</v>
      </c>
    </row>
    <row r="4325" spans="1:8">
      <c r="A4325" t="n">
        <v>39536</v>
      </c>
      <c r="B4325" s="26" t="n">
        <v>61</v>
      </c>
      <c r="C4325" s="7" t="n">
        <v>61488</v>
      </c>
      <c r="D4325" s="7" t="n">
        <v>7029</v>
      </c>
      <c r="E4325" s="7" t="n">
        <v>1000</v>
      </c>
    </row>
    <row r="4326" spans="1:8">
      <c r="A4326" t="s">
        <v>4</v>
      </c>
      <c r="B4326" s="4" t="s">
        <v>5</v>
      </c>
      <c r="C4326" s="4" t="s">
        <v>7</v>
      </c>
      <c r="D4326" s="4" t="s">
        <v>7</v>
      </c>
      <c r="E4326" s="4" t="s">
        <v>13</v>
      </c>
      <c r="F4326" s="4" t="s">
        <v>13</v>
      </c>
      <c r="G4326" s="4" t="s">
        <v>13</v>
      </c>
      <c r="H4326" s="4" t="s">
        <v>11</v>
      </c>
    </row>
    <row r="4327" spans="1:8">
      <c r="A4327" t="n">
        <v>39543</v>
      </c>
      <c r="B4327" s="31" t="n">
        <v>45</v>
      </c>
      <c r="C4327" s="7" t="n">
        <v>2</v>
      </c>
      <c r="D4327" s="7" t="n">
        <v>3</v>
      </c>
      <c r="E4327" s="7" t="n">
        <v>-286.010009765625</v>
      </c>
      <c r="F4327" s="7" t="n">
        <v>100.879997253418</v>
      </c>
      <c r="G4327" s="7" t="n">
        <v>400.579986572266</v>
      </c>
      <c r="H4327" s="7" t="n">
        <v>0</v>
      </c>
    </row>
    <row r="4328" spans="1:8">
      <c r="A4328" t="s">
        <v>4</v>
      </c>
      <c r="B4328" s="4" t="s">
        <v>5</v>
      </c>
      <c r="C4328" s="4" t="s">
        <v>7</v>
      </c>
      <c r="D4328" s="4" t="s">
        <v>7</v>
      </c>
      <c r="E4328" s="4" t="s">
        <v>13</v>
      </c>
      <c r="F4328" s="4" t="s">
        <v>13</v>
      </c>
      <c r="G4328" s="4" t="s">
        <v>13</v>
      </c>
      <c r="H4328" s="4" t="s">
        <v>11</v>
      </c>
      <c r="I4328" s="4" t="s">
        <v>7</v>
      </c>
    </row>
    <row r="4329" spans="1:8">
      <c r="A4329" t="n">
        <v>39560</v>
      </c>
      <c r="B4329" s="31" t="n">
        <v>45</v>
      </c>
      <c r="C4329" s="7" t="n">
        <v>4</v>
      </c>
      <c r="D4329" s="7" t="n">
        <v>3</v>
      </c>
      <c r="E4329" s="7" t="n">
        <v>3.63000011444092</v>
      </c>
      <c r="F4329" s="7" t="n">
        <v>335.859985351563</v>
      </c>
      <c r="G4329" s="7" t="n">
        <v>0</v>
      </c>
      <c r="H4329" s="7" t="n">
        <v>0</v>
      </c>
      <c r="I4329" s="7" t="n">
        <v>0</v>
      </c>
    </row>
    <row r="4330" spans="1:8">
      <c r="A4330" t="s">
        <v>4</v>
      </c>
      <c r="B4330" s="4" t="s">
        <v>5</v>
      </c>
      <c r="C4330" s="4" t="s">
        <v>7</v>
      </c>
      <c r="D4330" s="4" t="s">
        <v>7</v>
      </c>
      <c r="E4330" s="4" t="s">
        <v>13</v>
      </c>
      <c r="F4330" s="4" t="s">
        <v>11</v>
      </c>
    </row>
    <row r="4331" spans="1:8">
      <c r="A4331" t="n">
        <v>39578</v>
      </c>
      <c r="B4331" s="31" t="n">
        <v>45</v>
      </c>
      <c r="C4331" s="7" t="n">
        <v>5</v>
      </c>
      <c r="D4331" s="7" t="n">
        <v>3</v>
      </c>
      <c r="E4331" s="7" t="n">
        <v>5.5</v>
      </c>
      <c r="F4331" s="7" t="n">
        <v>0</v>
      </c>
    </row>
    <row r="4332" spans="1:8">
      <c r="A4332" t="s">
        <v>4</v>
      </c>
      <c r="B4332" s="4" t="s">
        <v>5</v>
      </c>
      <c r="C4332" s="4" t="s">
        <v>7</v>
      </c>
      <c r="D4332" s="4" t="s">
        <v>7</v>
      </c>
      <c r="E4332" s="4" t="s">
        <v>13</v>
      </c>
      <c r="F4332" s="4" t="s">
        <v>11</v>
      </c>
    </row>
    <row r="4333" spans="1:8">
      <c r="A4333" t="n">
        <v>39587</v>
      </c>
      <c r="B4333" s="31" t="n">
        <v>45</v>
      </c>
      <c r="C4333" s="7" t="n">
        <v>11</v>
      </c>
      <c r="D4333" s="7" t="n">
        <v>3</v>
      </c>
      <c r="E4333" s="7" t="n">
        <v>34.9000015258789</v>
      </c>
      <c r="F4333" s="7" t="n">
        <v>0</v>
      </c>
    </row>
    <row r="4334" spans="1:8">
      <c r="A4334" t="s">
        <v>4</v>
      </c>
      <c r="B4334" s="4" t="s">
        <v>5</v>
      </c>
      <c r="C4334" s="4" t="s">
        <v>7</v>
      </c>
      <c r="D4334" s="4" t="s">
        <v>7</v>
      </c>
      <c r="E4334" s="4" t="s">
        <v>13</v>
      </c>
      <c r="F4334" s="4" t="s">
        <v>11</v>
      </c>
    </row>
    <row r="4335" spans="1:8">
      <c r="A4335" t="n">
        <v>39596</v>
      </c>
      <c r="B4335" s="31" t="n">
        <v>45</v>
      </c>
      <c r="C4335" s="7" t="n">
        <v>5</v>
      </c>
      <c r="D4335" s="7" t="n">
        <v>3</v>
      </c>
      <c r="E4335" s="7" t="n">
        <v>5.40000009536743</v>
      </c>
      <c r="F4335" s="7" t="n">
        <v>8000</v>
      </c>
    </row>
    <row r="4336" spans="1:8">
      <c r="A4336" t="s">
        <v>4</v>
      </c>
      <c r="B4336" s="4" t="s">
        <v>5</v>
      </c>
      <c r="C4336" s="4" t="s">
        <v>7</v>
      </c>
      <c r="D4336" s="4" t="s">
        <v>7</v>
      </c>
      <c r="E4336" s="4" t="s">
        <v>13</v>
      </c>
      <c r="F4336" s="4" t="s">
        <v>11</v>
      </c>
    </row>
    <row r="4337" spans="1:9">
      <c r="A4337" t="n">
        <v>39605</v>
      </c>
      <c r="B4337" s="31" t="n">
        <v>45</v>
      </c>
      <c r="C4337" s="7" t="n">
        <v>11</v>
      </c>
      <c r="D4337" s="7" t="n">
        <v>3</v>
      </c>
      <c r="E4337" s="7" t="n">
        <v>30.8999996185303</v>
      </c>
      <c r="F4337" s="7" t="n">
        <v>8000</v>
      </c>
    </row>
    <row r="4338" spans="1:9">
      <c r="A4338" t="s">
        <v>4</v>
      </c>
      <c r="B4338" s="4" t="s">
        <v>5</v>
      </c>
      <c r="C4338" s="4" t="s">
        <v>11</v>
      </c>
      <c r="D4338" s="4" t="s">
        <v>14</v>
      </c>
    </row>
    <row r="4339" spans="1:9">
      <c r="A4339" t="n">
        <v>39614</v>
      </c>
      <c r="B4339" s="74" t="n">
        <v>44</v>
      </c>
      <c r="C4339" s="7" t="n">
        <v>7029</v>
      </c>
      <c r="D4339" s="7" t="n">
        <v>128</v>
      </c>
    </row>
    <row r="4340" spans="1:9">
      <c r="A4340" t="s">
        <v>4</v>
      </c>
      <c r="B4340" s="4" t="s">
        <v>5</v>
      </c>
      <c r="C4340" s="4" t="s">
        <v>11</v>
      </c>
      <c r="D4340" s="4" t="s">
        <v>11</v>
      </c>
      <c r="E4340" s="4" t="s">
        <v>11</v>
      </c>
    </row>
    <row r="4341" spans="1:9">
      <c r="A4341" t="n">
        <v>39621</v>
      </c>
      <c r="B4341" s="26" t="n">
        <v>61</v>
      </c>
      <c r="C4341" s="7" t="n">
        <v>7029</v>
      </c>
      <c r="D4341" s="7" t="n">
        <v>8</v>
      </c>
      <c r="E4341" s="7" t="n">
        <v>1000</v>
      </c>
    </row>
    <row r="4342" spans="1:9">
      <c r="A4342" t="s">
        <v>4</v>
      </c>
      <c r="B4342" s="4" t="s">
        <v>5</v>
      </c>
      <c r="C4342" s="4" t="s">
        <v>7</v>
      </c>
      <c r="D4342" s="4" t="s">
        <v>11</v>
      </c>
    </row>
    <row r="4343" spans="1:9">
      <c r="A4343" t="n">
        <v>39628</v>
      </c>
      <c r="B4343" s="29" t="n">
        <v>58</v>
      </c>
      <c r="C4343" s="7" t="n">
        <v>255</v>
      </c>
      <c r="D4343" s="7" t="n">
        <v>0</v>
      </c>
    </row>
    <row r="4344" spans="1:9">
      <c r="A4344" t="s">
        <v>4</v>
      </c>
      <c r="B4344" s="4" t="s">
        <v>5</v>
      </c>
      <c r="C4344" s="4" t="s">
        <v>8</v>
      </c>
      <c r="D4344" s="4" t="s">
        <v>11</v>
      </c>
    </row>
    <row r="4345" spans="1:9">
      <c r="A4345" t="n">
        <v>39632</v>
      </c>
      <c r="B4345" s="66" t="n">
        <v>29</v>
      </c>
      <c r="C4345" s="7" t="s">
        <v>471</v>
      </c>
      <c r="D4345" s="7" t="n">
        <v>65533</v>
      </c>
    </row>
    <row r="4346" spans="1:9">
      <c r="A4346" t="s">
        <v>4</v>
      </c>
      <c r="B4346" s="4" t="s">
        <v>5</v>
      </c>
      <c r="C4346" s="4" t="s">
        <v>7</v>
      </c>
      <c r="D4346" s="4" t="s">
        <v>11</v>
      </c>
      <c r="E4346" s="4" t="s">
        <v>8</v>
      </c>
    </row>
    <row r="4347" spans="1:9">
      <c r="A4347" t="n">
        <v>39640</v>
      </c>
      <c r="B4347" s="43" t="n">
        <v>51</v>
      </c>
      <c r="C4347" s="7" t="n">
        <v>4</v>
      </c>
      <c r="D4347" s="7" t="n">
        <v>7029</v>
      </c>
      <c r="E4347" s="7" t="s">
        <v>132</v>
      </c>
    </row>
    <row r="4348" spans="1:9">
      <c r="A4348" t="s">
        <v>4</v>
      </c>
      <c r="B4348" s="4" t="s">
        <v>5</v>
      </c>
      <c r="C4348" s="4" t="s">
        <v>11</v>
      </c>
    </row>
    <row r="4349" spans="1:9">
      <c r="A4349" t="n">
        <v>39654</v>
      </c>
      <c r="B4349" s="24" t="n">
        <v>16</v>
      </c>
      <c r="C4349" s="7" t="n">
        <v>0</v>
      </c>
    </row>
    <row r="4350" spans="1:9">
      <c r="A4350" t="s">
        <v>4</v>
      </c>
      <c r="B4350" s="4" t="s">
        <v>5</v>
      </c>
      <c r="C4350" s="4" t="s">
        <v>11</v>
      </c>
      <c r="D4350" s="4" t="s">
        <v>110</v>
      </c>
      <c r="E4350" s="4" t="s">
        <v>7</v>
      </c>
      <c r="F4350" s="4" t="s">
        <v>7</v>
      </c>
    </row>
    <row r="4351" spans="1:9">
      <c r="A4351" t="n">
        <v>39657</v>
      </c>
      <c r="B4351" s="44" t="n">
        <v>26</v>
      </c>
      <c r="C4351" s="7" t="n">
        <v>7029</v>
      </c>
      <c r="D4351" s="7" t="s">
        <v>472</v>
      </c>
      <c r="E4351" s="7" t="n">
        <v>2</v>
      </c>
      <c r="F4351" s="7" t="n">
        <v>0</v>
      </c>
    </row>
    <row r="4352" spans="1:9">
      <c r="A4352" t="s">
        <v>4</v>
      </c>
      <c r="B4352" s="4" t="s">
        <v>5</v>
      </c>
    </row>
    <row r="4353" spans="1:6">
      <c r="A4353" t="n">
        <v>39671</v>
      </c>
      <c r="B4353" s="36" t="n">
        <v>28</v>
      </c>
    </row>
    <row r="4354" spans="1:6">
      <c r="A4354" t="s">
        <v>4</v>
      </c>
      <c r="B4354" s="4" t="s">
        <v>5</v>
      </c>
      <c r="C4354" s="4" t="s">
        <v>8</v>
      </c>
      <c r="D4354" s="4" t="s">
        <v>11</v>
      </c>
    </row>
    <row r="4355" spans="1:6">
      <c r="A4355" t="n">
        <v>39672</v>
      </c>
      <c r="B4355" s="66" t="n">
        <v>29</v>
      </c>
      <c r="C4355" s="7" t="s">
        <v>18</v>
      </c>
      <c r="D4355" s="7" t="n">
        <v>65533</v>
      </c>
    </row>
    <row r="4356" spans="1:6">
      <c r="A4356" t="s">
        <v>4</v>
      </c>
      <c r="B4356" s="4" t="s">
        <v>5</v>
      </c>
      <c r="C4356" s="4" t="s">
        <v>11</v>
      </c>
      <c r="D4356" s="4" t="s">
        <v>7</v>
      </c>
    </row>
    <row r="4357" spans="1:6">
      <c r="A4357" t="n">
        <v>39676</v>
      </c>
      <c r="B4357" s="54" t="n">
        <v>89</v>
      </c>
      <c r="C4357" s="7" t="n">
        <v>65533</v>
      </c>
      <c r="D4357" s="7" t="n">
        <v>1</v>
      </c>
    </row>
    <row r="4358" spans="1:6">
      <c r="A4358" t="s">
        <v>4</v>
      </c>
      <c r="B4358" s="4" t="s">
        <v>5</v>
      </c>
      <c r="C4358" s="4" t="s">
        <v>7</v>
      </c>
      <c r="D4358" s="4" t="s">
        <v>11</v>
      </c>
      <c r="E4358" s="4" t="s">
        <v>11</v>
      </c>
      <c r="F4358" s="4" t="s">
        <v>7</v>
      </c>
    </row>
    <row r="4359" spans="1:6">
      <c r="A4359" t="n">
        <v>39680</v>
      </c>
      <c r="B4359" s="34" t="n">
        <v>25</v>
      </c>
      <c r="C4359" s="7" t="n">
        <v>1</v>
      </c>
      <c r="D4359" s="7" t="n">
        <v>60</v>
      </c>
      <c r="E4359" s="7" t="n">
        <v>500</v>
      </c>
      <c r="F4359" s="7" t="n">
        <v>2</v>
      </c>
    </row>
    <row r="4360" spans="1:6">
      <c r="A4360" t="s">
        <v>4</v>
      </c>
      <c r="B4360" s="4" t="s">
        <v>5</v>
      </c>
      <c r="C4360" s="4" t="s">
        <v>7</v>
      </c>
      <c r="D4360" s="4" t="s">
        <v>11</v>
      </c>
      <c r="E4360" s="4" t="s">
        <v>8</v>
      </c>
    </row>
    <row r="4361" spans="1:6">
      <c r="A4361" t="n">
        <v>39687</v>
      </c>
      <c r="B4361" s="43" t="n">
        <v>51</v>
      </c>
      <c r="C4361" s="7" t="n">
        <v>4</v>
      </c>
      <c r="D4361" s="7" t="n">
        <v>0</v>
      </c>
      <c r="E4361" s="7" t="s">
        <v>458</v>
      </c>
    </row>
    <row r="4362" spans="1:6">
      <c r="A4362" t="s">
        <v>4</v>
      </c>
      <c r="B4362" s="4" t="s">
        <v>5</v>
      </c>
      <c r="C4362" s="4" t="s">
        <v>11</v>
      </c>
    </row>
    <row r="4363" spans="1:6">
      <c r="A4363" t="n">
        <v>39700</v>
      </c>
      <c r="B4363" s="24" t="n">
        <v>16</v>
      </c>
      <c r="C4363" s="7" t="n">
        <v>0</v>
      </c>
    </row>
    <row r="4364" spans="1:6">
      <c r="A4364" t="s">
        <v>4</v>
      </c>
      <c r="B4364" s="4" t="s">
        <v>5</v>
      </c>
      <c r="C4364" s="4" t="s">
        <v>11</v>
      </c>
      <c r="D4364" s="4" t="s">
        <v>110</v>
      </c>
      <c r="E4364" s="4" t="s">
        <v>7</v>
      </c>
      <c r="F4364" s="4" t="s">
        <v>7</v>
      </c>
    </row>
    <row r="4365" spans="1:6">
      <c r="A4365" t="n">
        <v>39703</v>
      </c>
      <c r="B4365" s="44" t="n">
        <v>26</v>
      </c>
      <c r="C4365" s="7" t="n">
        <v>0</v>
      </c>
      <c r="D4365" s="7" t="s">
        <v>473</v>
      </c>
      <c r="E4365" s="7" t="n">
        <v>2</v>
      </c>
      <c r="F4365" s="7" t="n">
        <v>0</v>
      </c>
    </row>
    <row r="4366" spans="1:6">
      <c r="A4366" t="s">
        <v>4</v>
      </c>
      <c r="B4366" s="4" t="s">
        <v>5</v>
      </c>
    </row>
    <row r="4367" spans="1:6">
      <c r="A4367" t="n">
        <v>39716</v>
      </c>
      <c r="B4367" s="36" t="n">
        <v>28</v>
      </c>
    </row>
    <row r="4368" spans="1:6">
      <c r="A4368" t="s">
        <v>4</v>
      </c>
      <c r="B4368" s="4" t="s">
        <v>5</v>
      </c>
      <c r="C4368" s="4" t="s">
        <v>7</v>
      </c>
      <c r="D4368" s="4" t="s">
        <v>11</v>
      </c>
      <c r="E4368" s="4" t="s">
        <v>11</v>
      </c>
      <c r="F4368" s="4" t="s">
        <v>7</v>
      </c>
    </row>
    <row r="4369" spans="1:6">
      <c r="A4369" t="n">
        <v>39717</v>
      </c>
      <c r="B4369" s="34" t="n">
        <v>25</v>
      </c>
      <c r="C4369" s="7" t="n">
        <v>1</v>
      </c>
      <c r="D4369" s="7" t="n">
        <v>65535</v>
      </c>
      <c r="E4369" s="7" t="n">
        <v>65535</v>
      </c>
      <c r="F4369" s="7" t="n">
        <v>0</v>
      </c>
    </row>
    <row r="4370" spans="1:6">
      <c r="A4370" t="s">
        <v>4</v>
      </c>
      <c r="B4370" s="4" t="s">
        <v>5</v>
      </c>
      <c r="C4370" s="4" t="s">
        <v>7</v>
      </c>
      <c r="D4370" s="45" t="s">
        <v>130</v>
      </c>
      <c r="E4370" s="4" t="s">
        <v>5</v>
      </c>
      <c r="F4370" s="4" t="s">
        <v>7</v>
      </c>
      <c r="G4370" s="4" t="s">
        <v>11</v>
      </c>
      <c r="H4370" s="45" t="s">
        <v>131</v>
      </c>
      <c r="I4370" s="4" t="s">
        <v>7</v>
      </c>
      <c r="J4370" s="4" t="s">
        <v>15</v>
      </c>
    </row>
    <row r="4371" spans="1:6">
      <c r="A4371" t="n">
        <v>39724</v>
      </c>
      <c r="B4371" s="12" t="n">
        <v>5</v>
      </c>
      <c r="C4371" s="7" t="n">
        <v>28</v>
      </c>
      <c r="D4371" s="45" t="s">
        <v>3</v>
      </c>
      <c r="E4371" s="46" t="n">
        <v>64</v>
      </c>
      <c r="F4371" s="7" t="n">
        <v>5</v>
      </c>
      <c r="G4371" s="7" t="n">
        <v>16</v>
      </c>
      <c r="H4371" s="45" t="s">
        <v>3</v>
      </c>
      <c r="I4371" s="7" t="n">
        <v>1</v>
      </c>
      <c r="J4371" s="13" t="n">
        <f t="normal" ca="1">A4387</f>
        <v>0</v>
      </c>
    </row>
    <row r="4372" spans="1:6">
      <c r="A4372" t="s">
        <v>4</v>
      </c>
      <c r="B4372" s="4" t="s">
        <v>5</v>
      </c>
      <c r="C4372" s="4" t="s">
        <v>7</v>
      </c>
      <c r="D4372" s="4" t="s">
        <v>11</v>
      </c>
      <c r="E4372" s="4" t="s">
        <v>11</v>
      </c>
      <c r="F4372" s="4" t="s">
        <v>7</v>
      </c>
    </row>
    <row r="4373" spans="1:6">
      <c r="A4373" t="n">
        <v>39735</v>
      </c>
      <c r="B4373" s="34" t="n">
        <v>25</v>
      </c>
      <c r="C4373" s="7" t="n">
        <v>1</v>
      </c>
      <c r="D4373" s="7" t="n">
        <v>60</v>
      </c>
      <c r="E4373" s="7" t="n">
        <v>500</v>
      </c>
      <c r="F4373" s="7" t="n">
        <v>1</v>
      </c>
    </row>
    <row r="4374" spans="1:6">
      <c r="A4374" t="s">
        <v>4</v>
      </c>
      <c r="B4374" s="4" t="s">
        <v>5</v>
      </c>
      <c r="C4374" s="4" t="s">
        <v>7</v>
      </c>
      <c r="D4374" s="4" t="s">
        <v>11</v>
      </c>
      <c r="E4374" s="4" t="s">
        <v>8</v>
      </c>
    </row>
    <row r="4375" spans="1:6">
      <c r="A4375" t="n">
        <v>39742</v>
      </c>
      <c r="B4375" s="43" t="n">
        <v>51</v>
      </c>
      <c r="C4375" s="7" t="n">
        <v>4</v>
      </c>
      <c r="D4375" s="7" t="n">
        <v>16</v>
      </c>
      <c r="E4375" s="7" t="s">
        <v>158</v>
      </c>
    </row>
    <row r="4376" spans="1:6">
      <c r="A4376" t="s">
        <v>4</v>
      </c>
      <c r="B4376" s="4" t="s">
        <v>5</v>
      </c>
      <c r="C4376" s="4" t="s">
        <v>11</v>
      </c>
    </row>
    <row r="4377" spans="1:6">
      <c r="A4377" t="n">
        <v>39755</v>
      </c>
      <c r="B4377" s="24" t="n">
        <v>16</v>
      </c>
      <c r="C4377" s="7" t="n">
        <v>0</v>
      </c>
    </row>
    <row r="4378" spans="1:6">
      <c r="A4378" t="s">
        <v>4</v>
      </c>
      <c r="B4378" s="4" t="s">
        <v>5</v>
      </c>
      <c r="C4378" s="4" t="s">
        <v>11</v>
      </c>
      <c r="D4378" s="4" t="s">
        <v>110</v>
      </c>
      <c r="E4378" s="4" t="s">
        <v>7</v>
      </c>
      <c r="F4378" s="4" t="s">
        <v>7</v>
      </c>
    </row>
    <row r="4379" spans="1:6">
      <c r="A4379" t="n">
        <v>39758</v>
      </c>
      <c r="B4379" s="44" t="n">
        <v>26</v>
      </c>
      <c r="C4379" s="7" t="n">
        <v>16</v>
      </c>
      <c r="D4379" s="7" t="s">
        <v>474</v>
      </c>
      <c r="E4379" s="7" t="n">
        <v>2</v>
      </c>
      <c r="F4379" s="7" t="n">
        <v>0</v>
      </c>
    </row>
    <row r="4380" spans="1:6">
      <c r="A4380" t="s">
        <v>4</v>
      </c>
      <c r="B4380" s="4" t="s">
        <v>5</v>
      </c>
    </row>
    <row r="4381" spans="1:6">
      <c r="A4381" t="n">
        <v>39846</v>
      </c>
      <c r="B4381" s="36" t="n">
        <v>28</v>
      </c>
    </row>
    <row r="4382" spans="1:6">
      <c r="A4382" t="s">
        <v>4</v>
      </c>
      <c r="B4382" s="4" t="s">
        <v>5</v>
      </c>
      <c r="C4382" s="4" t="s">
        <v>7</v>
      </c>
      <c r="D4382" s="4" t="s">
        <v>11</v>
      </c>
      <c r="E4382" s="4" t="s">
        <v>11</v>
      </c>
      <c r="F4382" s="4" t="s">
        <v>7</v>
      </c>
    </row>
    <row r="4383" spans="1:6">
      <c r="A4383" t="n">
        <v>39847</v>
      </c>
      <c r="B4383" s="34" t="n">
        <v>25</v>
      </c>
      <c r="C4383" s="7" t="n">
        <v>1</v>
      </c>
      <c r="D4383" s="7" t="n">
        <v>65535</v>
      </c>
      <c r="E4383" s="7" t="n">
        <v>65535</v>
      </c>
      <c r="F4383" s="7" t="n">
        <v>0</v>
      </c>
    </row>
    <row r="4384" spans="1:6">
      <c r="A4384" t="s">
        <v>4</v>
      </c>
      <c r="B4384" s="4" t="s">
        <v>5</v>
      </c>
      <c r="C4384" s="4" t="s">
        <v>15</v>
      </c>
    </row>
    <row r="4385" spans="1:10">
      <c r="A4385" t="n">
        <v>39854</v>
      </c>
      <c r="B4385" s="15" t="n">
        <v>3</v>
      </c>
      <c r="C4385" s="13" t="n">
        <f t="normal" ca="1">A4401</f>
        <v>0</v>
      </c>
    </row>
    <row r="4386" spans="1:10">
      <c r="A4386" t="s">
        <v>4</v>
      </c>
      <c r="B4386" s="4" t="s">
        <v>5</v>
      </c>
      <c r="C4386" s="4" t="s">
        <v>7</v>
      </c>
      <c r="D4386" s="45" t="s">
        <v>130</v>
      </c>
      <c r="E4386" s="4" t="s">
        <v>5</v>
      </c>
      <c r="F4386" s="4" t="s">
        <v>7</v>
      </c>
      <c r="G4386" s="4" t="s">
        <v>11</v>
      </c>
      <c r="H4386" s="45" t="s">
        <v>131</v>
      </c>
      <c r="I4386" s="4" t="s">
        <v>7</v>
      </c>
      <c r="J4386" s="4" t="s">
        <v>15</v>
      </c>
    </row>
    <row r="4387" spans="1:10">
      <c r="A4387" t="n">
        <v>39859</v>
      </c>
      <c r="B4387" s="12" t="n">
        <v>5</v>
      </c>
      <c r="C4387" s="7" t="n">
        <v>28</v>
      </c>
      <c r="D4387" s="45" t="s">
        <v>3</v>
      </c>
      <c r="E4387" s="46" t="n">
        <v>64</v>
      </c>
      <c r="F4387" s="7" t="n">
        <v>5</v>
      </c>
      <c r="G4387" s="7" t="n">
        <v>15</v>
      </c>
      <c r="H4387" s="45" t="s">
        <v>3</v>
      </c>
      <c r="I4387" s="7" t="n">
        <v>1</v>
      </c>
      <c r="J4387" s="13" t="n">
        <f t="normal" ca="1">A4401</f>
        <v>0</v>
      </c>
    </row>
    <row r="4388" spans="1:10">
      <c r="A4388" t="s">
        <v>4</v>
      </c>
      <c r="B4388" s="4" t="s">
        <v>5</v>
      </c>
      <c r="C4388" s="4" t="s">
        <v>7</v>
      </c>
      <c r="D4388" s="4" t="s">
        <v>11</v>
      </c>
      <c r="E4388" s="4" t="s">
        <v>11</v>
      </c>
      <c r="F4388" s="4" t="s">
        <v>7</v>
      </c>
    </row>
    <row r="4389" spans="1:10">
      <c r="A4389" t="n">
        <v>39870</v>
      </c>
      <c r="B4389" s="34" t="n">
        <v>25</v>
      </c>
      <c r="C4389" s="7" t="n">
        <v>1</v>
      </c>
      <c r="D4389" s="7" t="n">
        <v>60</v>
      </c>
      <c r="E4389" s="7" t="n">
        <v>500</v>
      </c>
      <c r="F4389" s="7" t="n">
        <v>1</v>
      </c>
    </row>
    <row r="4390" spans="1:10">
      <c r="A4390" t="s">
        <v>4</v>
      </c>
      <c r="B4390" s="4" t="s">
        <v>5</v>
      </c>
      <c r="C4390" s="4" t="s">
        <v>7</v>
      </c>
      <c r="D4390" s="4" t="s">
        <v>11</v>
      </c>
      <c r="E4390" s="4" t="s">
        <v>8</v>
      </c>
    </row>
    <row r="4391" spans="1:10">
      <c r="A4391" t="n">
        <v>39877</v>
      </c>
      <c r="B4391" s="43" t="n">
        <v>51</v>
      </c>
      <c r="C4391" s="7" t="n">
        <v>4</v>
      </c>
      <c r="D4391" s="7" t="n">
        <v>15</v>
      </c>
      <c r="E4391" s="7" t="s">
        <v>132</v>
      </c>
    </row>
    <row r="4392" spans="1:10">
      <c r="A4392" t="s">
        <v>4</v>
      </c>
      <c r="B4392" s="4" t="s">
        <v>5</v>
      </c>
      <c r="C4392" s="4" t="s">
        <v>11</v>
      </c>
    </row>
    <row r="4393" spans="1:10">
      <c r="A4393" t="n">
        <v>39891</v>
      </c>
      <c r="B4393" s="24" t="n">
        <v>16</v>
      </c>
      <c r="C4393" s="7" t="n">
        <v>0</v>
      </c>
    </row>
    <row r="4394" spans="1:10">
      <c r="A4394" t="s">
        <v>4</v>
      </c>
      <c r="B4394" s="4" t="s">
        <v>5</v>
      </c>
      <c r="C4394" s="4" t="s">
        <v>11</v>
      </c>
      <c r="D4394" s="4" t="s">
        <v>110</v>
      </c>
      <c r="E4394" s="4" t="s">
        <v>7</v>
      </c>
      <c r="F4394" s="4" t="s">
        <v>7</v>
      </c>
    </row>
    <row r="4395" spans="1:10">
      <c r="A4395" t="n">
        <v>39894</v>
      </c>
      <c r="B4395" s="44" t="n">
        <v>26</v>
      </c>
      <c r="C4395" s="7" t="n">
        <v>15</v>
      </c>
      <c r="D4395" s="7" t="s">
        <v>475</v>
      </c>
      <c r="E4395" s="7" t="n">
        <v>2</v>
      </c>
      <c r="F4395" s="7" t="n">
        <v>0</v>
      </c>
    </row>
    <row r="4396" spans="1:10">
      <c r="A4396" t="s">
        <v>4</v>
      </c>
      <c r="B4396" s="4" t="s">
        <v>5</v>
      </c>
    </row>
    <row r="4397" spans="1:10">
      <c r="A4397" t="n">
        <v>39963</v>
      </c>
      <c r="B4397" s="36" t="n">
        <v>28</v>
      </c>
    </row>
    <row r="4398" spans="1:10">
      <c r="A4398" t="s">
        <v>4</v>
      </c>
      <c r="B4398" s="4" t="s">
        <v>5</v>
      </c>
      <c r="C4398" s="4" t="s">
        <v>7</v>
      </c>
      <c r="D4398" s="4" t="s">
        <v>11</v>
      </c>
      <c r="E4398" s="4" t="s">
        <v>11</v>
      </c>
      <c r="F4398" s="4" t="s">
        <v>7</v>
      </c>
    </row>
    <row r="4399" spans="1:10">
      <c r="A4399" t="n">
        <v>39964</v>
      </c>
      <c r="B4399" s="34" t="n">
        <v>25</v>
      </c>
      <c r="C4399" s="7" t="n">
        <v>1</v>
      </c>
      <c r="D4399" s="7" t="n">
        <v>65535</v>
      </c>
      <c r="E4399" s="7" t="n">
        <v>65535</v>
      </c>
      <c r="F4399" s="7" t="n">
        <v>0</v>
      </c>
    </row>
    <row r="4400" spans="1:10">
      <c r="A4400" t="s">
        <v>4</v>
      </c>
      <c r="B4400" s="4" t="s">
        <v>5</v>
      </c>
      <c r="C4400" s="4" t="s">
        <v>11</v>
      </c>
      <c r="D4400" s="4" t="s">
        <v>7</v>
      </c>
    </row>
    <row r="4401" spans="1:10">
      <c r="A4401" t="n">
        <v>39971</v>
      </c>
      <c r="B4401" s="54" t="n">
        <v>89</v>
      </c>
      <c r="C4401" s="7" t="n">
        <v>65533</v>
      </c>
      <c r="D4401" s="7" t="n">
        <v>1</v>
      </c>
    </row>
    <row r="4402" spans="1:10">
      <c r="A4402" t="s">
        <v>4</v>
      </c>
      <c r="B4402" s="4" t="s">
        <v>5</v>
      </c>
      <c r="C4402" s="4" t="s">
        <v>7</v>
      </c>
      <c r="D4402" s="4" t="s">
        <v>11</v>
      </c>
      <c r="E4402" s="4" t="s">
        <v>13</v>
      </c>
    </row>
    <row r="4403" spans="1:10">
      <c r="A4403" t="n">
        <v>39975</v>
      </c>
      <c r="B4403" s="29" t="n">
        <v>58</v>
      </c>
      <c r="C4403" s="7" t="n">
        <v>101</v>
      </c>
      <c r="D4403" s="7" t="n">
        <v>500</v>
      </c>
      <c r="E4403" s="7" t="n">
        <v>1</v>
      </c>
    </row>
    <row r="4404" spans="1:10">
      <c r="A4404" t="s">
        <v>4</v>
      </c>
      <c r="B4404" s="4" t="s">
        <v>5</v>
      </c>
      <c r="C4404" s="4" t="s">
        <v>7</v>
      </c>
      <c r="D4404" s="4" t="s">
        <v>11</v>
      </c>
    </row>
    <row r="4405" spans="1:10">
      <c r="A4405" t="n">
        <v>39983</v>
      </c>
      <c r="B4405" s="29" t="n">
        <v>58</v>
      </c>
      <c r="C4405" s="7" t="n">
        <v>254</v>
      </c>
      <c r="D4405" s="7" t="n">
        <v>0</v>
      </c>
    </row>
    <row r="4406" spans="1:10">
      <c r="A4406" t="s">
        <v>4</v>
      </c>
      <c r="B4406" s="4" t="s">
        <v>5</v>
      </c>
      <c r="C4406" s="4" t="s">
        <v>7</v>
      </c>
      <c r="D4406" s="4" t="s">
        <v>7</v>
      </c>
      <c r="E4406" s="4" t="s">
        <v>13</v>
      </c>
      <c r="F4406" s="4" t="s">
        <v>13</v>
      </c>
      <c r="G4406" s="4" t="s">
        <v>13</v>
      </c>
      <c r="H4406" s="4" t="s">
        <v>11</v>
      </c>
    </row>
    <row r="4407" spans="1:10">
      <c r="A4407" t="n">
        <v>39987</v>
      </c>
      <c r="B4407" s="31" t="n">
        <v>45</v>
      </c>
      <c r="C4407" s="7" t="n">
        <v>2</v>
      </c>
      <c r="D4407" s="7" t="n">
        <v>3</v>
      </c>
      <c r="E4407" s="7" t="n">
        <v>-285.040008544922</v>
      </c>
      <c r="F4407" s="7" t="n">
        <v>101.569999694824</v>
      </c>
      <c r="G4407" s="7" t="n">
        <v>402.130004882813</v>
      </c>
      <c r="H4407" s="7" t="n">
        <v>0</v>
      </c>
    </row>
    <row r="4408" spans="1:10">
      <c r="A4408" t="s">
        <v>4</v>
      </c>
      <c r="B4408" s="4" t="s">
        <v>5</v>
      </c>
      <c r="C4408" s="4" t="s">
        <v>7</v>
      </c>
      <c r="D4408" s="4" t="s">
        <v>7</v>
      </c>
      <c r="E4408" s="4" t="s">
        <v>13</v>
      </c>
      <c r="F4408" s="4" t="s">
        <v>13</v>
      </c>
      <c r="G4408" s="4" t="s">
        <v>13</v>
      </c>
      <c r="H4408" s="4" t="s">
        <v>11</v>
      </c>
      <c r="I4408" s="4" t="s">
        <v>7</v>
      </c>
    </row>
    <row r="4409" spans="1:10">
      <c r="A4409" t="n">
        <v>40004</v>
      </c>
      <c r="B4409" s="31" t="n">
        <v>45</v>
      </c>
      <c r="C4409" s="7" t="n">
        <v>4</v>
      </c>
      <c r="D4409" s="7" t="n">
        <v>3</v>
      </c>
      <c r="E4409" s="7" t="n">
        <v>0.600000023841858</v>
      </c>
      <c r="F4409" s="7" t="n">
        <v>199.070007324219</v>
      </c>
      <c r="G4409" s="7" t="n">
        <v>0</v>
      </c>
      <c r="H4409" s="7" t="n">
        <v>0</v>
      </c>
      <c r="I4409" s="7" t="n">
        <v>0</v>
      </c>
    </row>
    <row r="4410" spans="1:10">
      <c r="A4410" t="s">
        <v>4</v>
      </c>
      <c r="B4410" s="4" t="s">
        <v>5</v>
      </c>
      <c r="C4410" s="4" t="s">
        <v>7</v>
      </c>
      <c r="D4410" s="4" t="s">
        <v>7</v>
      </c>
      <c r="E4410" s="4" t="s">
        <v>13</v>
      </c>
      <c r="F4410" s="4" t="s">
        <v>11</v>
      </c>
    </row>
    <row r="4411" spans="1:10">
      <c r="A4411" t="n">
        <v>40022</v>
      </c>
      <c r="B4411" s="31" t="n">
        <v>45</v>
      </c>
      <c r="C4411" s="7" t="n">
        <v>5</v>
      </c>
      <c r="D4411" s="7" t="n">
        <v>3</v>
      </c>
      <c r="E4411" s="7" t="n">
        <v>2.59999990463257</v>
      </c>
      <c r="F4411" s="7" t="n">
        <v>0</v>
      </c>
    </row>
    <row r="4412" spans="1:10">
      <c r="A4412" t="s">
        <v>4</v>
      </c>
      <c r="B4412" s="4" t="s">
        <v>5</v>
      </c>
      <c r="C4412" s="4" t="s">
        <v>7</v>
      </c>
      <c r="D4412" s="4" t="s">
        <v>7</v>
      </c>
      <c r="E4412" s="4" t="s">
        <v>13</v>
      </c>
      <c r="F4412" s="4" t="s">
        <v>11</v>
      </c>
    </row>
    <row r="4413" spans="1:10">
      <c r="A4413" t="n">
        <v>40031</v>
      </c>
      <c r="B4413" s="31" t="n">
        <v>45</v>
      </c>
      <c r="C4413" s="7" t="n">
        <v>11</v>
      </c>
      <c r="D4413" s="7" t="n">
        <v>3</v>
      </c>
      <c r="E4413" s="7" t="n">
        <v>22.8999996185303</v>
      </c>
      <c r="F4413" s="7" t="n">
        <v>0</v>
      </c>
    </row>
    <row r="4414" spans="1:10">
      <c r="A4414" t="s">
        <v>4</v>
      </c>
      <c r="B4414" s="4" t="s">
        <v>5</v>
      </c>
      <c r="C4414" s="4" t="s">
        <v>7</v>
      </c>
    </row>
    <row r="4415" spans="1:10">
      <c r="A4415" t="n">
        <v>40040</v>
      </c>
      <c r="B4415" s="72" t="n">
        <v>116</v>
      </c>
      <c r="C4415" s="7" t="n">
        <v>0</v>
      </c>
    </row>
    <row r="4416" spans="1:10">
      <c r="A4416" t="s">
        <v>4</v>
      </c>
      <c r="B4416" s="4" t="s">
        <v>5</v>
      </c>
      <c r="C4416" s="4" t="s">
        <v>7</v>
      </c>
      <c r="D4416" s="4" t="s">
        <v>11</v>
      </c>
    </row>
    <row r="4417" spans="1:9">
      <c r="A4417" t="n">
        <v>40042</v>
      </c>
      <c r="B4417" s="72" t="n">
        <v>116</v>
      </c>
      <c r="C4417" s="7" t="n">
        <v>2</v>
      </c>
      <c r="D4417" s="7" t="n">
        <v>1</v>
      </c>
    </row>
    <row r="4418" spans="1:9">
      <c r="A4418" t="s">
        <v>4</v>
      </c>
      <c r="B4418" s="4" t="s">
        <v>5</v>
      </c>
      <c r="C4418" s="4" t="s">
        <v>7</v>
      </c>
      <c r="D4418" s="4" t="s">
        <v>14</v>
      </c>
    </row>
    <row r="4419" spans="1:9">
      <c r="A4419" t="n">
        <v>40046</v>
      </c>
      <c r="B4419" s="72" t="n">
        <v>116</v>
      </c>
      <c r="C4419" s="7" t="n">
        <v>5</v>
      </c>
      <c r="D4419" s="7" t="n">
        <v>1098907648</v>
      </c>
    </row>
    <row r="4420" spans="1:9">
      <c r="A4420" t="s">
        <v>4</v>
      </c>
      <c r="B4420" s="4" t="s">
        <v>5</v>
      </c>
      <c r="C4420" s="4" t="s">
        <v>7</v>
      </c>
      <c r="D4420" s="4" t="s">
        <v>11</v>
      </c>
    </row>
    <row r="4421" spans="1:9">
      <c r="A4421" t="n">
        <v>40052</v>
      </c>
      <c r="B4421" s="72" t="n">
        <v>116</v>
      </c>
      <c r="C4421" s="7" t="n">
        <v>6</v>
      </c>
      <c r="D4421" s="7" t="n">
        <v>1</v>
      </c>
    </row>
    <row r="4422" spans="1:9">
      <c r="A4422" t="s">
        <v>4</v>
      </c>
      <c r="B4422" s="4" t="s">
        <v>5</v>
      </c>
      <c r="C4422" s="4" t="s">
        <v>7</v>
      </c>
      <c r="D4422" s="4" t="s">
        <v>11</v>
      </c>
    </row>
    <row r="4423" spans="1:9">
      <c r="A4423" t="n">
        <v>40056</v>
      </c>
      <c r="B4423" s="29" t="n">
        <v>58</v>
      </c>
      <c r="C4423" s="7" t="n">
        <v>255</v>
      </c>
      <c r="D4423" s="7" t="n">
        <v>0</v>
      </c>
    </row>
    <row r="4424" spans="1:9">
      <c r="A4424" t="s">
        <v>4</v>
      </c>
      <c r="B4424" s="4" t="s">
        <v>5</v>
      </c>
      <c r="C4424" s="4" t="s">
        <v>7</v>
      </c>
      <c r="D4424" s="4" t="s">
        <v>11</v>
      </c>
      <c r="E4424" s="4" t="s">
        <v>8</v>
      </c>
    </row>
    <row r="4425" spans="1:9">
      <c r="A4425" t="n">
        <v>40060</v>
      </c>
      <c r="B4425" s="43" t="n">
        <v>51</v>
      </c>
      <c r="C4425" s="7" t="n">
        <v>4</v>
      </c>
      <c r="D4425" s="7" t="n">
        <v>8</v>
      </c>
      <c r="E4425" s="7" t="s">
        <v>476</v>
      </c>
    </row>
    <row r="4426" spans="1:9">
      <c r="A4426" t="s">
        <v>4</v>
      </c>
      <c r="B4426" s="4" t="s">
        <v>5</v>
      </c>
      <c r="C4426" s="4" t="s">
        <v>11</v>
      </c>
    </row>
    <row r="4427" spans="1:9">
      <c r="A4427" t="n">
        <v>40073</v>
      </c>
      <c r="B4427" s="24" t="n">
        <v>16</v>
      </c>
      <c r="C4427" s="7" t="n">
        <v>0</v>
      </c>
    </row>
    <row r="4428" spans="1:9">
      <c r="A4428" t="s">
        <v>4</v>
      </c>
      <c r="B4428" s="4" t="s">
        <v>5</v>
      </c>
      <c r="C4428" s="4" t="s">
        <v>11</v>
      </c>
      <c r="D4428" s="4" t="s">
        <v>110</v>
      </c>
      <c r="E4428" s="4" t="s">
        <v>7</v>
      </c>
      <c r="F4428" s="4" t="s">
        <v>7</v>
      </c>
    </row>
    <row r="4429" spans="1:9">
      <c r="A4429" t="n">
        <v>40076</v>
      </c>
      <c r="B4429" s="44" t="n">
        <v>26</v>
      </c>
      <c r="C4429" s="7" t="n">
        <v>8</v>
      </c>
      <c r="D4429" s="7" t="s">
        <v>477</v>
      </c>
      <c r="E4429" s="7" t="n">
        <v>2</v>
      </c>
      <c r="F4429" s="7" t="n">
        <v>0</v>
      </c>
    </row>
    <row r="4430" spans="1:9">
      <c r="A4430" t="s">
        <v>4</v>
      </c>
      <c r="B4430" s="4" t="s">
        <v>5</v>
      </c>
    </row>
    <row r="4431" spans="1:9">
      <c r="A4431" t="n">
        <v>40096</v>
      </c>
      <c r="B4431" s="36" t="n">
        <v>28</v>
      </c>
    </row>
    <row r="4432" spans="1:9">
      <c r="A4432" t="s">
        <v>4</v>
      </c>
      <c r="B4432" s="4" t="s">
        <v>5</v>
      </c>
      <c r="C4432" s="4" t="s">
        <v>11</v>
      </c>
      <c r="D4432" s="4" t="s">
        <v>7</v>
      </c>
    </row>
    <row r="4433" spans="1:6">
      <c r="A4433" t="n">
        <v>40097</v>
      </c>
      <c r="B4433" s="54" t="n">
        <v>89</v>
      </c>
      <c r="C4433" s="7" t="n">
        <v>65533</v>
      </c>
      <c r="D4433" s="7" t="n">
        <v>1</v>
      </c>
    </row>
    <row r="4434" spans="1:6">
      <c r="A4434" t="s">
        <v>4</v>
      </c>
      <c r="B4434" s="4" t="s">
        <v>5</v>
      </c>
      <c r="C4434" s="4" t="s">
        <v>7</v>
      </c>
      <c r="D4434" s="4" t="s">
        <v>11</v>
      </c>
      <c r="E4434" s="4" t="s">
        <v>13</v>
      </c>
    </row>
    <row r="4435" spans="1:6">
      <c r="A4435" t="n">
        <v>40101</v>
      </c>
      <c r="B4435" s="29" t="n">
        <v>58</v>
      </c>
      <c r="C4435" s="7" t="n">
        <v>101</v>
      </c>
      <c r="D4435" s="7" t="n">
        <v>500</v>
      </c>
      <c r="E4435" s="7" t="n">
        <v>1</v>
      </c>
    </row>
    <row r="4436" spans="1:6">
      <c r="A4436" t="s">
        <v>4</v>
      </c>
      <c r="B4436" s="4" t="s">
        <v>5</v>
      </c>
      <c r="C4436" s="4" t="s">
        <v>7</v>
      </c>
      <c r="D4436" s="4" t="s">
        <v>11</v>
      </c>
    </row>
    <row r="4437" spans="1:6">
      <c r="A4437" t="n">
        <v>40109</v>
      </c>
      <c r="B4437" s="29" t="n">
        <v>58</v>
      </c>
      <c r="C4437" s="7" t="n">
        <v>254</v>
      </c>
      <c r="D4437" s="7" t="n">
        <v>0</v>
      </c>
    </row>
    <row r="4438" spans="1:6">
      <c r="A4438" t="s">
        <v>4</v>
      </c>
      <c r="B4438" s="4" t="s">
        <v>5</v>
      </c>
      <c r="C4438" s="4" t="s">
        <v>7</v>
      </c>
      <c r="D4438" s="4" t="s">
        <v>7</v>
      </c>
      <c r="E4438" s="4" t="s">
        <v>13</v>
      </c>
      <c r="F4438" s="4" t="s">
        <v>13</v>
      </c>
      <c r="G4438" s="4" t="s">
        <v>13</v>
      </c>
      <c r="H4438" s="4" t="s">
        <v>11</v>
      </c>
    </row>
    <row r="4439" spans="1:6">
      <c r="A4439" t="n">
        <v>40113</v>
      </c>
      <c r="B4439" s="31" t="n">
        <v>45</v>
      </c>
      <c r="C4439" s="7" t="n">
        <v>2</v>
      </c>
      <c r="D4439" s="7" t="n">
        <v>3</v>
      </c>
      <c r="E4439" s="7" t="n">
        <v>-267.859985351563</v>
      </c>
      <c r="F4439" s="7" t="n">
        <v>94.7600021362305</v>
      </c>
      <c r="G4439" s="7" t="n">
        <v>360.320007324219</v>
      </c>
      <c r="H4439" s="7" t="n">
        <v>0</v>
      </c>
    </row>
    <row r="4440" spans="1:6">
      <c r="A4440" t="s">
        <v>4</v>
      </c>
      <c r="B4440" s="4" t="s">
        <v>5</v>
      </c>
      <c r="C4440" s="4" t="s">
        <v>7</v>
      </c>
      <c r="D4440" s="4" t="s">
        <v>7</v>
      </c>
      <c r="E4440" s="4" t="s">
        <v>13</v>
      </c>
      <c r="F4440" s="4" t="s">
        <v>13</v>
      </c>
      <c r="G4440" s="4" t="s">
        <v>13</v>
      </c>
      <c r="H4440" s="4" t="s">
        <v>11</v>
      </c>
      <c r="I4440" s="4" t="s">
        <v>7</v>
      </c>
    </row>
    <row r="4441" spans="1:6">
      <c r="A4441" t="n">
        <v>40130</v>
      </c>
      <c r="B4441" s="31" t="n">
        <v>45</v>
      </c>
      <c r="C4441" s="7" t="n">
        <v>4</v>
      </c>
      <c r="D4441" s="7" t="n">
        <v>3</v>
      </c>
      <c r="E4441" s="7" t="n">
        <v>359.489990234375</v>
      </c>
      <c r="F4441" s="7" t="n">
        <v>323.140014648438</v>
      </c>
      <c r="G4441" s="7" t="n">
        <v>0</v>
      </c>
      <c r="H4441" s="7" t="n">
        <v>0</v>
      </c>
      <c r="I4441" s="7" t="n">
        <v>0</v>
      </c>
    </row>
    <row r="4442" spans="1:6">
      <c r="A4442" t="s">
        <v>4</v>
      </c>
      <c r="B4442" s="4" t="s">
        <v>5</v>
      </c>
      <c r="C4442" s="4" t="s">
        <v>7</v>
      </c>
      <c r="D4442" s="4" t="s">
        <v>7</v>
      </c>
      <c r="E4442" s="4" t="s">
        <v>13</v>
      </c>
      <c r="F4442" s="4" t="s">
        <v>11</v>
      </c>
    </row>
    <row r="4443" spans="1:6">
      <c r="A4443" t="n">
        <v>40148</v>
      </c>
      <c r="B4443" s="31" t="n">
        <v>45</v>
      </c>
      <c r="C4443" s="7" t="n">
        <v>5</v>
      </c>
      <c r="D4443" s="7" t="n">
        <v>3</v>
      </c>
      <c r="E4443" s="7" t="n">
        <v>2</v>
      </c>
      <c r="F4443" s="7" t="n">
        <v>0</v>
      </c>
    </row>
    <row r="4444" spans="1:6">
      <c r="A4444" t="s">
        <v>4</v>
      </c>
      <c r="B4444" s="4" t="s">
        <v>5</v>
      </c>
      <c r="C4444" s="4" t="s">
        <v>7</v>
      </c>
      <c r="D4444" s="4" t="s">
        <v>7</v>
      </c>
      <c r="E4444" s="4" t="s">
        <v>13</v>
      </c>
      <c r="F4444" s="4" t="s">
        <v>11</v>
      </c>
    </row>
    <row r="4445" spans="1:6">
      <c r="A4445" t="n">
        <v>40157</v>
      </c>
      <c r="B4445" s="31" t="n">
        <v>45</v>
      </c>
      <c r="C4445" s="7" t="n">
        <v>11</v>
      </c>
      <c r="D4445" s="7" t="n">
        <v>3</v>
      </c>
      <c r="E4445" s="7" t="n">
        <v>27.3999996185303</v>
      </c>
      <c r="F4445" s="7" t="n">
        <v>0</v>
      </c>
    </row>
    <row r="4446" spans="1:6">
      <c r="A4446" t="s">
        <v>4</v>
      </c>
      <c r="B4446" s="4" t="s">
        <v>5</v>
      </c>
      <c r="C4446" s="4" t="s">
        <v>7</v>
      </c>
    </row>
    <row r="4447" spans="1:6">
      <c r="A4447" t="n">
        <v>40166</v>
      </c>
      <c r="B4447" s="72" t="n">
        <v>116</v>
      </c>
      <c r="C4447" s="7" t="n">
        <v>0</v>
      </c>
    </row>
    <row r="4448" spans="1:6">
      <c r="A4448" t="s">
        <v>4</v>
      </c>
      <c r="B4448" s="4" t="s">
        <v>5</v>
      </c>
      <c r="C4448" s="4" t="s">
        <v>7</v>
      </c>
      <c r="D4448" s="4" t="s">
        <v>11</v>
      </c>
    </row>
    <row r="4449" spans="1:9">
      <c r="A4449" t="n">
        <v>40168</v>
      </c>
      <c r="B4449" s="72" t="n">
        <v>116</v>
      </c>
      <c r="C4449" s="7" t="n">
        <v>2</v>
      </c>
      <c r="D4449" s="7" t="n">
        <v>1</v>
      </c>
    </row>
    <row r="4450" spans="1:9">
      <c r="A4450" t="s">
        <v>4</v>
      </c>
      <c r="B4450" s="4" t="s">
        <v>5</v>
      </c>
      <c r="C4450" s="4" t="s">
        <v>7</v>
      </c>
      <c r="D4450" s="4" t="s">
        <v>14</v>
      </c>
    </row>
    <row r="4451" spans="1:9">
      <c r="A4451" t="n">
        <v>40172</v>
      </c>
      <c r="B4451" s="72" t="n">
        <v>116</v>
      </c>
      <c r="C4451" s="7" t="n">
        <v>5</v>
      </c>
      <c r="D4451" s="7" t="n">
        <v>1101004800</v>
      </c>
    </row>
    <row r="4452" spans="1:9">
      <c r="A4452" t="s">
        <v>4</v>
      </c>
      <c r="B4452" s="4" t="s">
        <v>5</v>
      </c>
      <c r="C4452" s="4" t="s">
        <v>7</v>
      </c>
      <c r="D4452" s="4" t="s">
        <v>11</v>
      </c>
    </row>
    <row r="4453" spans="1:9">
      <c r="A4453" t="n">
        <v>40178</v>
      </c>
      <c r="B4453" s="72" t="n">
        <v>116</v>
      </c>
      <c r="C4453" s="7" t="n">
        <v>6</v>
      </c>
      <c r="D4453" s="7" t="n">
        <v>1</v>
      </c>
    </row>
    <row r="4454" spans="1:9">
      <c r="A4454" t="s">
        <v>4</v>
      </c>
      <c r="B4454" s="4" t="s">
        <v>5</v>
      </c>
      <c r="C4454" s="4" t="s">
        <v>11</v>
      </c>
      <c r="D4454" s="4" t="s">
        <v>14</v>
      </c>
    </row>
    <row r="4455" spans="1:9">
      <c r="A4455" t="n">
        <v>40182</v>
      </c>
      <c r="B4455" s="74" t="n">
        <v>44</v>
      </c>
      <c r="C4455" s="7" t="n">
        <v>7027</v>
      </c>
      <c r="D4455" s="7" t="n">
        <v>128</v>
      </c>
    </row>
    <row r="4456" spans="1:9">
      <c r="A4456" t="s">
        <v>4</v>
      </c>
      <c r="B4456" s="4" t="s">
        <v>5</v>
      </c>
      <c r="C4456" s="4" t="s">
        <v>11</v>
      </c>
      <c r="D4456" s="4" t="s">
        <v>14</v>
      </c>
    </row>
    <row r="4457" spans="1:9">
      <c r="A4457" t="n">
        <v>40189</v>
      </c>
      <c r="B4457" s="74" t="n">
        <v>44</v>
      </c>
      <c r="C4457" s="7" t="n">
        <v>7028</v>
      </c>
      <c r="D4457" s="7" t="n">
        <v>128</v>
      </c>
    </row>
    <row r="4458" spans="1:9">
      <c r="A4458" t="s">
        <v>4</v>
      </c>
      <c r="B4458" s="4" t="s">
        <v>5</v>
      </c>
      <c r="C4458" s="4" t="s">
        <v>11</v>
      </c>
      <c r="D4458" s="4" t="s">
        <v>14</v>
      </c>
    </row>
    <row r="4459" spans="1:9">
      <c r="A4459" t="n">
        <v>40196</v>
      </c>
      <c r="B4459" s="74" t="n">
        <v>44</v>
      </c>
      <c r="C4459" s="7" t="n">
        <v>5330</v>
      </c>
      <c r="D4459" s="7" t="n">
        <v>128</v>
      </c>
    </row>
    <row r="4460" spans="1:9">
      <c r="A4460" t="s">
        <v>4</v>
      </c>
      <c r="B4460" s="4" t="s">
        <v>5</v>
      </c>
      <c r="C4460" s="4" t="s">
        <v>11</v>
      </c>
      <c r="D4460" s="4" t="s">
        <v>14</v>
      </c>
    </row>
    <row r="4461" spans="1:9">
      <c r="A4461" t="n">
        <v>40203</v>
      </c>
      <c r="B4461" s="74" t="n">
        <v>44</v>
      </c>
      <c r="C4461" s="7" t="n">
        <v>7029</v>
      </c>
      <c r="D4461" s="7" t="n">
        <v>256</v>
      </c>
    </row>
    <row r="4462" spans="1:9">
      <c r="A4462" t="s">
        <v>4</v>
      </c>
      <c r="B4462" s="4" t="s">
        <v>5</v>
      </c>
      <c r="C4462" s="4" t="s">
        <v>11</v>
      </c>
      <c r="D4462" s="4" t="s">
        <v>7</v>
      </c>
      <c r="E4462" s="4" t="s">
        <v>7</v>
      </c>
      <c r="F4462" s="4" t="s">
        <v>8</v>
      </c>
    </row>
    <row r="4463" spans="1:9">
      <c r="A4463" t="n">
        <v>40210</v>
      </c>
      <c r="B4463" s="17" t="n">
        <v>20</v>
      </c>
      <c r="C4463" s="7" t="n">
        <v>7028</v>
      </c>
      <c r="D4463" s="7" t="n">
        <v>2</v>
      </c>
      <c r="E4463" s="7" t="n">
        <v>11</v>
      </c>
      <c r="F4463" s="7" t="s">
        <v>478</v>
      </c>
    </row>
    <row r="4464" spans="1:9">
      <c r="A4464" t="s">
        <v>4</v>
      </c>
      <c r="B4464" s="4" t="s">
        <v>5</v>
      </c>
      <c r="C4464" s="4" t="s">
        <v>7</v>
      </c>
      <c r="D4464" s="4" t="s">
        <v>11</v>
      </c>
    </row>
    <row r="4465" spans="1:6">
      <c r="A4465" t="n">
        <v>40235</v>
      </c>
      <c r="B4465" s="29" t="n">
        <v>58</v>
      </c>
      <c r="C4465" s="7" t="n">
        <v>255</v>
      </c>
      <c r="D4465" s="7" t="n">
        <v>0</v>
      </c>
    </row>
    <row r="4466" spans="1:6">
      <c r="A4466" t="s">
        <v>4</v>
      </c>
      <c r="B4466" s="4" t="s">
        <v>5</v>
      </c>
      <c r="C4466" s="4" t="s">
        <v>8</v>
      </c>
      <c r="D4466" s="4" t="s">
        <v>11</v>
      </c>
    </row>
    <row r="4467" spans="1:6">
      <c r="A4467" t="n">
        <v>40239</v>
      </c>
      <c r="B4467" s="66" t="n">
        <v>29</v>
      </c>
      <c r="C4467" s="7" t="s">
        <v>471</v>
      </c>
      <c r="D4467" s="7" t="n">
        <v>65533</v>
      </c>
    </row>
    <row r="4468" spans="1:6">
      <c r="A4468" t="s">
        <v>4</v>
      </c>
      <c r="B4468" s="4" t="s">
        <v>5</v>
      </c>
      <c r="C4468" s="4" t="s">
        <v>7</v>
      </c>
      <c r="D4468" s="4" t="s">
        <v>11</v>
      </c>
      <c r="E4468" s="4" t="s">
        <v>8</v>
      </c>
    </row>
    <row r="4469" spans="1:6">
      <c r="A4469" t="n">
        <v>40247</v>
      </c>
      <c r="B4469" s="43" t="n">
        <v>51</v>
      </c>
      <c r="C4469" s="7" t="n">
        <v>4</v>
      </c>
      <c r="D4469" s="7" t="n">
        <v>7029</v>
      </c>
      <c r="E4469" s="7" t="s">
        <v>132</v>
      </c>
    </row>
    <row r="4470" spans="1:6">
      <c r="A4470" t="s">
        <v>4</v>
      </c>
      <c r="B4470" s="4" t="s">
        <v>5</v>
      </c>
      <c r="C4470" s="4" t="s">
        <v>11</v>
      </c>
    </row>
    <row r="4471" spans="1:6">
      <c r="A4471" t="n">
        <v>40261</v>
      </c>
      <c r="B4471" s="24" t="n">
        <v>16</v>
      </c>
      <c r="C4471" s="7" t="n">
        <v>0</v>
      </c>
    </row>
    <row r="4472" spans="1:6">
      <c r="A4472" t="s">
        <v>4</v>
      </c>
      <c r="B4472" s="4" t="s">
        <v>5</v>
      </c>
      <c r="C4472" s="4" t="s">
        <v>11</v>
      </c>
      <c r="D4472" s="4" t="s">
        <v>110</v>
      </c>
      <c r="E4472" s="4" t="s">
        <v>7</v>
      </c>
      <c r="F4472" s="4" t="s">
        <v>7</v>
      </c>
    </row>
    <row r="4473" spans="1:6">
      <c r="A4473" t="n">
        <v>40264</v>
      </c>
      <c r="B4473" s="44" t="n">
        <v>26</v>
      </c>
      <c r="C4473" s="7" t="n">
        <v>7029</v>
      </c>
      <c r="D4473" s="7" t="s">
        <v>479</v>
      </c>
      <c r="E4473" s="7" t="n">
        <v>2</v>
      </c>
      <c r="F4473" s="7" t="n">
        <v>0</v>
      </c>
    </row>
    <row r="4474" spans="1:6">
      <c r="A4474" t="s">
        <v>4</v>
      </c>
      <c r="B4474" s="4" t="s">
        <v>5</v>
      </c>
    </row>
    <row r="4475" spans="1:6">
      <c r="A4475" t="n">
        <v>40290</v>
      </c>
      <c r="B4475" s="36" t="n">
        <v>28</v>
      </c>
    </row>
    <row r="4476" spans="1:6">
      <c r="A4476" t="s">
        <v>4</v>
      </c>
      <c r="B4476" s="4" t="s">
        <v>5</v>
      </c>
      <c r="C4476" s="4" t="s">
        <v>7</v>
      </c>
      <c r="D4476" s="4" t="s">
        <v>7</v>
      </c>
      <c r="E4476" s="4" t="s">
        <v>13</v>
      </c>
      <c r="F4476" s="4" t="s">
        <v>13</v>
      </c>
      <c r="G4476" s="4" t="s">
        <v>13</v>
      </c>
      <c r="H4476" s="4" t="s">
        <v>11</v>
      </c>
      <c r="I4476" s="4" t="s">
        <v>7</v>
      </c>
    </row>
    <row r="4477" spans="1:6">
      <c r="A4477" t="n">
        <v>40291</v>
      </c>
      <c r="B4477" s="31" t="n">
        <v>45</v>
      </c>
      <c r="C4477" s="7" t="n">
        <v>4</v>
      </c>
      <c r="D4477" s="7" t="n">
        <v>3</v>
      </c>
      <c r="E4477" s="7" t="n">
        <v>359.489990234375</v>
      </c>
      <c r="F4477" s="7" t="n">
        <v>320.279998779297</v>
      </c>
      <c r="G4477" s="7" t="n">
        <v>0</v>
      </c>
      <c r="H4477" s="7" t="n">
        <v>1200</v>
      </c>
      <c r="I4477" s="7" t="n">
        <v>1</v>
      </c>
    </row>
    <row r="4478" spans="1:6">
      <c r="A4478" t="s">
        <v>4</v>
      </c>
      <c r="B4478" s="4" t="s">
        <v>5</v>
      </c>
      <c r="C4478" s="4" t="s">
        <v>8</v>
      </c>
      <c r="D4478" s="4" t="s">
        <v>11</v>
      </c>
    </row>
    <row r="4479" spans="1:6">
      <c r="A4479" t="n">
        <v>40309</v>
      </c>
      <c r="B4479" s="66" t="n">
        <v>29</v>
      </c>
      <c r="C4479" s="7" t="s">
        <v>18</v>
      </c>
      <c r="D4479" s="7" t="n">
        <v>65533</v>
      </c>
    </row>
    <row r="4480" spans="1:6">
      <c r="A4480" t="s">
        <v>4</v>
      </c>
      <c r="B4480" s="4" t="s">
        <v>5</v>
      </c>
      <c r="C4480" s="4" t="s">
        <v>11</v>
      </c>
      <c r="D4480" s="4" t="s">
        <v>7</v>
      </c>
    </row>
    <row r="4481" spans="1:9">
      <c r="A4481" t="n">
        <v>40313</v>
      </c>
      <c r="B4481" s="54" t="n">
        <v>89</v>
      </c>
      <c r="C4481" s="7" t="n">
        <v>65533</v>
      </c>
      <c r="D4481" s="7" t="n">
        <v>1</v>
      </c>
    </row>
    <row r="4482" spans="1:9">
      <c r="A4482" t="s">
        <v>4</v>
      </c>
      <c r="B4482" s="4" t="s">
        <v>5</v>
      </c>
      <c r="C4482" s="4" t="s">
        <v>11</v>
      </c>
      <c r="D4482" s="4" t="s">
        <v>11</v>
      </c>
      <c r="E4482" s="4" t="s">
        <v>13</v>
      </c>
      <c r="F4482" s="4" t="s">
        <v>13</v>
      </c>
      <c r="G4482" s="4" t="s">
        <v>13</v>
      </c>
      <c r="H4482" s="4" t="s">
        <v>13</v>
      </c>
      <c r="I4482" s="4" t="s">
        <v>7</v>
      </c>
      <c r="J4482" s="4" t="s">
        <v>11</v>
      </c>
    </row>
    <row r="4483" spans="1:9">
      <c r="A4483" t="n">
        <v>40317</v>
      </c>
      <c r="B4483" s="61" t="n">
        <v>55</v>
      </c>
      <c r="C4483" s="7" t="n">
        <v>7029</v>
      </c>
      <c r="D4483" s="7" t="n">
        <v>65024</v>
      </c>
      <c r="E4483" s="7" t="n">
        <v>0</v>
      </c>
      <c r="F4483" s="7" t="n">
        <v>0</v>
      </c>
      <c r="G4483" s="7" t="n">
        <v>5</v>
      </c>
      <c r="H4483" s="7" t="n">
        <v>1</v>
      </c>
      <c r="I4483" s="7" t="n">
        <v>2</v>
      </c>
      <c r="J4483" s="7" t="n">
        <v>0</v>
      </c>
    </row>
    <row r="4484" spans="1:9">
      <c r="A4484" t="s">
        <v>4</v>
      </c>
      <c r="B4484" s="4" t="s">
        <v>5</v>
      </c>
      <c r="C4484" s="4" t="s">
        <v>11</v>
      </c>
      <c r="D4484" s="4" t="s">
        <v>11</v>
      </c>
      <c r="E4484" s="4" t="s">
        <v>11</v>
      </c>
    </row>
    <row r="4485" spans="1:9">
      <c r="A4485" t="n">
        <v>40341</v>
      </c>
      <c r="B4485" s="26" t="n">
        <v>61</v>
      </c>
      <c r="C4485" s="7" t="n">
        <v>7028</v>
      </c>
      <c r="D4485" s="7" t="n">
        <v>7029</v>
      </c>
      <c r="E4485" s="7" t="n">
        <v>1000</v>
      </c>
    </row>
    <row r="4486" spans="1:9">
      <c r="A4486" t="s">
        <v>4</v>
      </c>
      <c r="B4486" s="4" t="s">
        <v>5</v>
      </c>
      <c r="C4486" s="4" t="s">
        <v>11</v>
      </c>
    </row>
    <row r="4487" spans="1:9">
      <c r="A4487" t="n">
        <v>40348</v>
      </c>
      <c r="B4487" s="24" t="n">
        <v>16</v>
      </c>
      <c r="C4487" s="7" t="n">
        <v>1000</v>
      </c>
    </row>
    <row r="4488" spans="1:9">
      <c r="A4488" t="s">
        <v>4</v>
      </c>
      <c r="B4488" s="4" t="s">
        <v>5</v>
      </c>
      <c r="C4488" s="4" t="s">
        <v>11</v>
      </c>
      <c r="D4488" s="4" t="s">
        <v>7</v>
      </c>
    </row>
    <row r="4489" spans="1:9">
      <c r="A4489" t="n">
        <v>40351</v>
      </c>
      <c r="B4489" s="58" t="n">
        <v>56</v>
      </c>
      <c r="C4489" s="7" t="n">
        <v>7028</v>
      </c>
      <c r="D4489" s="7" t="n">
        <v>0</v>
      </c>
    </row>
    <row r="4490" spans="1:9">
      <c r="A4490" t="s">
        <v>4</v>
      </c>
      <c r="B4490" s="4" t="s">
        <v>5</v>
      </c>
      <c r="C4490" s="4" t="s">
        <v>7</v>
      </c>
      <c r="D4490" s="4" t="s">
        <v>11</v>
      </c>
      <c r="E4490" s="4" t="s">
        <v>13</v>
      </c>
    </row>
    <row r="4491" spans="1:9">
      <c r="A4491" t="n">
        <v>40355</v>
      </c>
      <c r="B4491" s="29" t="n">
        <v>58</v>
      </c>
      <c r="C4491" s="7" t="n">
        <v>101</v>
      </c>
      <c r="D4491" s="7" t="n">
        <v>500</v>
      </c>
      <c r="E4491" s="7" t="n">
        <v>1</v>
      </c>
    </row>
    <row r="4492" spans="1:9">
      <c r="A4492" t="s">
        <v>4</v>
      </c>
      <c r="B4492" s="4" t="s">
        <v>5</v>
      </c>
      <c r="C4492" s="4" t="s">
        <v>7</v>
      </c>
      <c r="D4492" s="4" t="s">
        <v>11</v>
      </c>
    </row>
    <row r="4493" spans="1:9">
      <c r="A4493" t="n">
        <v>40363</v>
      </c>
      <c r="B4493" s="29" t="n">
        <v>58</v>
      </c>
      <c r="C4493" s="7" t="n">
        <v>254</v>
      </c>
      <c r="D4493" s="7" t="n">
        <v>0</v>
      </c>
    </row>
    <row r="4494" spans="1:9">
      <c r="A4494" t="s">
        <v>4</v>
      </c>
      <c r="B4494" s="4" t="s">
        <v>5</v>
      </c>
      <c r="C4494" s="4" t="s">
        <v>11</v>
      </c>
      <c r="D4494" s="4" t="s">
        <v>7</v>
      </c>
    </row>
    <row r="4495" spans="1:9">
      <c r="A4495" t="n">
        <v>40367</v>
      </c>
      <c r="B4495" s="58" t="n">
        <v>56</v>
      </c>
      <c r="C4495" s="7" t="n">
        <v>7029</v>
      </c>
      <c r="D4495" s="7" t="n">
        <v>1</v>
      </c>
    </row>
    <row r="4496" spans="1:9">
      <c r="A4496" t="s">
        <v>4</v>
      </c>
      <c r="B4496" s="4" t="s">
        <v>5</v>
      </c>
      <c r="C4496" s="4" t="s">
        <v>7</v>
      </c>
      <c r="D4496" s="4" t="s">
        <v>7</v>
      </c>
      <c r="E4496" s="4" t="s">
        <v>13</v>
      </c>
      <c r="F4496" s="4" t="s">
        <v>13</v>
      </c>
      <c r="G4496" s="4" t="s">
        <v>13</v>
      </c>
      <c r="H4496" s="4" t="s">
        <v>11</v>
      </c>
    </row>
    <row r="4497" spans="1:10">
      <c r="A4497" t="n">
        <v>40371</v>
      </c>
      <c r="B4497" s="31" t="n">
        <v>45</v>
      </c>
      <c r="C4497" s="7" t="n">
        <v>2</v>
      </c>
      <c r="D4497" s="7" t="n">
        <v>3</v>
      </c>
      <c r="E4497" s="7" t="n">
        <v>-263.619995117188</v>
      </c>
      <c r="F4497" s="7" t="n">
        <v>94.5899963378906</v>
      </c>
      <c r="G4497" s="7" t="n">
        <v>358.399993896484</v>
      </c>
      <c r="H4497" s="7" t="n">
        <v>0</v>
      </c>
    </row>
    <row r="4498" spans="1:10">
      <c r="A4498" t="s">
        <v>4</v>
      </c>
      <c r="B4498" s="4" t="s">
        <v>5</v>
      </c>
      <c r="C4498" s="4" t="s">
        <v>7</v>
      </c>
      <c r="D4498" s="4" t="s">
        <v>7</v>
      </c>
      <c r="E4498" s="4" t="s">
        <v>13</v>
      </c>
      <c r="F4498" s="4" t="s">
        <v>13</v>
      </c>
      <c r="G4498" s="4" t="s">
        <v>13</v>
      </c>
      <c r="H4498" s="4" t="s">
        <v>11</v>
      </c>
      <c r="I4498" s="4" t="s">
        <v>7</v>
      </c>
    </row>
    <row r="4499" spans="1:10">
      <c r="A4499" t="n">
        <v>40388</v>
      </c>
      <c r="B4499" s="31" t="n">
        <v>45</v>
      </c>
      <c r="C4499" s="7" t="n">
        <v>4</v>
      </c>
      <c r="D4499" s="7" t="n">
        <v>3</v>
      </c>
      <c r="E4499" s="7" t="n">
        <v>359.190002441406</v>
      </c>
      <c r="F4499" s="7" t="n">
        <v>296.230010986328</v>
      </c>
      <c r="G4499" s="7" t="n">
        <v>0</v>
      </c>
      <c r="H4499" s="7" t="n">
        <v>0</v>
      </c>
      <c r="I4499" s="7" t="n">
        <v>0</v>
      </c>
    </row>
    <row r="4500" spans="1:10">
      <c r="A4500" t="s">
        <v>4</v>
      </c>
      <c r="B4500" s="4" t="s">
        <v>5</v>
      </c>
      <c r="C4500" s="4" t="s">
        <v>7</v>
      </c>
      <c r="D4500" s="4" t="s">
        <v>7</v>
      </c>
      <c r="E4500" s="4" t="s">
        <v>13</v>
      </c>
      <c r="F4500" s="4" t="s">
        <v>11</v>
      </c>
    </row>
    <row r="4501" spans="1:10">
      <c r="A4501" t="n">
        <v>40406</v>
      </c>
      <c r="B4501" s="31" t="n">
        <v>45</v>
      </c>
      <c r="C4501" s="7" t="n">
        <v>5</v>
      </c>
      <c r="D4501" s="7" t="n">
        <v>3</v>
      </c>
      <c r="E4501" s="7" t="n">
        <v>2.79999995231628</v>
      </c>
      <c r="F4501" s="7" t="n">
        <v>0</v>
      </c>
    </row>
    <row r="4502" spans="1:10">
      <c r="A4502" t="s">
        <v>4</v>
      </c>
      <c r="B4502" s="4" t="s">
        <v>5</v>
      </c>
      <c r="C4502" s="4" t="s">
        <v>7</v>
      </c>
      <c r="D4502" s="4" t="s">
        <v>7</v>
      </c>
      <c r="E4502" s="4" t="s">
        <v>13</v>
      </c>
      <c r="F4502" s="4" t="s">
        <v>11</v>
      </c>
    </row>
    <row r="4503" spans="1:10">
      <c r="A4503" t="n">
        <v>40415</v>
      </c>
      <c r="B4503" s="31" t="n">
        <v>45</v>
      </c>
      <c r="C4503" s="7" t="n">
        <v>11</v>
      </c>
      <c r="D4503" s="7" t="n">
        <v>3</v>
      </c>
      <c r="E4503" s="7" t="n">
        <v>26.2999992370605</v>
      </c>
      <c r="F4503" s="7" t="n">
        <v>0</v>
      </c>
    </row>
    <row r="4504" spans="1:10">
      <c r="A4504" t="s">
        <v>4</v>
      </c>
      <c r="B4504" s="4" t="s">
        <v>5</v>
      </c>
      <c r="C4504" s="4" t="s">
        <v>11</v>
      </c>
      <c r="D4504" s="4" t="s">
        <v>7</v>
      </c>
      <c r="E4504" s="4" t="s">
        <v>7</v>
      </c>
      <c r="F4504" s="4" t="s">
        <v>8</v>
      </c>
    </row>
    <row r="4505" spans="1:10">
      <c r="A4505" t="n">
        <v>40424</v>
      </c>
      <c r="B4505" s="17" t="n">
        <v>20</v>
      </c>
      <c r="C4505" s="7" t="n">
        <v>7027</v>
      </c>
      <c r="D4505" s="7" t="n">
        <v>2</v>
      </c>
      <c r="E4505" s="7" t="n">
        <v>11</v>
      </c>
      <c r="F4505" s="7" t="s">
        <v>480</v>
      </c>
    </row>
    <row r="4506" spans="1:10">
      <c r="A4506" t="s">
        <v>4</v>
      </c>
      <c r="B4506" s="4" t="s">
        <v>5</v>
      </c>
      <c r="C4506" s="4" t="s">
        <v>11</v>
      </c>
      <c r="D4506" s="4" t="s">
        <v>7</v>
      </c>
      <c r="E4506" s="4" t="s">
        <v>7</v>
      </c>
      <c r="F4506" s="4" t="s">
        <v>8</v>
      </c>
    </row>
    <row r="4507" spans="1:10">
      <c r="A4507" t="n">
        <v>40448</v>
      </c>
      <c r="B4507" s="17" t="n">
        <v>20</v>
      </c>
      <c r="C4507" s="7" t="n">
        <v>5330</v>
      </c>
      <c r="D4507" s="7" t="n">
        <v>2</v>
      </c>
      <c r="E4507" s="7" t="n">
        <v>11</v>
      </c>
      <c r="F4507" s="7" t="s">
        <v>481</v>
      </c>
    </row>
    <row r="4508" spans="1:10">
      <c r="A4508" t="s">
        <v>4</v>
      </c>
      <c r="B4508" s="4" t="s">
        <v>5</v>
      </c>
      <c r="C4508" s="4" t="s">
        <v>7</v>
      </c>
      <c r="D4508" s="4" t="s">
        <v>11</v>
      </c>
    </row>
    <row r="4509" spans="1:10">
      <c r="A4509" t="n">
        <v>40472</v>
      </c>
      <c r="B4509" s="29" t="n">
        <v>58</v>
      </c>
      <c r="C4509" s="7" t="n">
        <v>255</v>
      </c>
      <c r="D4509" s="7" t="n">
        <v>0</v>
      </c>
    </row>
    <row r="4510" spans="1:10">
      <c r="A4510" t="s">
        <v>4</v>
      </c>
      <c r="B4510" s="4" t="s">
        <v>5</v>
      </c>
      <c r="C4510" s="4" t="s">
        <v>11</v>
      </c>
    </row>
    <row r="4511" spans="1:10">
      <c r="A4511" t="n">
        <v>40476</v>
      </c>
      <c r="B4511" s="24" t="n">
        <v>16</v>
      </c>
      <c r="C4511" s="7" t="n">
        <v>300</v>
      </c>
    </row>
    <row r="4512" spans="1:10">
      <c r="A4512" t="s">
        <v>4</v>
      </c>
      <c r="B4512" s="4" t="s">
        <v>5</v>
      </c>
      <c r="C4512" s="4" t="s">
        <v>11</v>
      </c>
      <c r="D4512" s="4" t="s">
        <v>7</v>
      </c>
    </row>
    <row r="4513" spans="1:9">
      <c r="A4513" t="n">
        <v>40479</v>
      </c>
      <c r="B4513" s="58" t="n">
        <v>56</v>
      </c>
      <c r="C4513" s="7" t="n">
        <v>7028</v>
      </c>
      <c r="D4513" s="7" t="n">
        <v>0</v>
      </c>
    </row>
    <row r="4514" spans="1:9">
      <c r="A4514" t="s">
        <v>4</v>
      </c>
      <c r="B4514" s="4" t="s">
        <v>5</v>
      </c>
      <c r="C4514" s="4" t="s">
        <v>11</v>
      </c>
      <c r="D4514" s="4" t="s">
        <v>11</v>
      </c>
      <c r="E4514" s="4" t="s">
        <v>11</v>
      </c>
    </row>
    <row r="4515" spans="1:9">
      <c r="A4515" t="n">
        <v>40483</v>
      </c>
      <c r="B4515" s="26" t="n">
        <v>61</v>
      </c>
      <c r="C4515" s="7" t="n">
        <v>5330</v>
      </c>
      <c r="D4515" s="7" t="n">
        <v>7029</v>
      </c>
      <c r="E4515" s="7" t="n">
        <v>1000</v>
      </c>
    </row>
    <row r="4516" spans="1:9">
      <c r="A4516" t="s">
        <v>4</v>
      </c>
      <c r="B4516" s="4" t="s">
        <v>5</v>
      </c>
      <c r="C4516" s="4" t="s">
        <v>11</v>
      </c>
    </row>
    <row r="4517" spans="1:9">
      <c r="A4517" t="n">
        <v>40490</v>
      </c>
      <c r="B4517" s="24" t="n">
        <v>16</v>
      </c>
      <c r="C4517" s="7" t="n">
        <v>300</v>
      </c>
    </row>
    <row r="4518" spans="1:9">
      <c r="A4518" t="s">
        <v>4</v>
      </c>
      <c r="B4518" s="4" t="s">
        <v>5</v>
      </c>
      <c r="C4518" s="4" t="s">
        <v>11</v>
      </c>
      <c r="D4518" s="4" t="s">
        <v>11</v>
      </c>
      <c r="E4518" s="4" t="s">
        <v>11</v>
      </c>
    </row>
    <row r="4519" spans="1:9">
      <c r="A4519" t="n">
        <v>40493</v>
      </c>
      <c r="B4519" s="26" t="n">
        <v>61</v>
      </c>
      <c r="C4519" s="7" t="n">
        <v>7027</v>
      </c>
      <c r="D4519" s="7" t="n">
        <v>7029</v>
      </c>
      <c r="E4519" s="7" t="n">
        <v>1000</v>
      </c>
    </row>
    <row r="4520" spans="1:9">
      <c r="A4520" t="s">
        <v>4</v>
      </c>
      <c r="B4520" s="4" t="s">
        <v>5</v>
      </c>
      <c r="C4520" s="4" t="s">
        <v>8</v>
      </c>
      <c r="D4520" s="4" t="s">
        <v>11</v>
      </c>
    </row>
    <row r="4521" spans="1:9">
      <c r="A4521" t="n">
        <v>40500</v>
      </c>
      <c r="B4521" s="66" t="n">
        <v>29</v>
      </c>
      <c r="C4521" s="7" t="s">
        <v>482</v>
      </c>
      <c r="D4521" s="7" t="n">
        <v>65533</v>
      </c>
    </row>
    <row r="4522" spans="1:9">
      <c r="A4522" t="s">
        <v>4</v>
      </c>
      <c r="B4522" s="4" t="s">
        <v>5</v>
      </c>
      <c r="C4522" s="4" t="s">
        <v>7</v>
      </c>
      <c r="D4522" s="4" t="s">
        <v>11</v>
      </c>
      <c r="E4522" s="4" t="s">
        <v>8</v>
      </c>
    </row>
    <row r="4523" spans="1:9">
      <c r="A4523" t="n">
        <v>40510</v>
      </c>
      <c r="B4523" s="43" t="n">
        <v>51</v>
      </c>
      <c r="C4523" s="7" t="n">
        <v>4</v>
      </c>
      <c r="D4523" s="7" t="n">
        <v>7028</v>
      </c>
      <c r="E4523" s="7" t="s">
        <v>186</v>
      </c>
    </row>
    <row r="4524" spans="1:9">
      <c r="A4524" t="s">
        <v>4</v>
      </c>
      <c r="B4524" s="4" t="s">
        <v>5</v>
      </c>
      <c r="C4524" s="4" t="s">
        <v>11</v>
      </c>
    </row>
    <row r="4525" spans="1:9">
      <c r="A4525" t="n">
        <v>40524</v>
      </c>
      <c r="B4525" s="24" t="n">
        <v>16</v>
      </c>
      <c r="C4525" s="7" t="n">
        <v>0</v>
      </c>
    </row>
    <row r="4526" spans="1:9">
      <c r="A4526" t="s">
        <v>4</v>
      </c>
      <c r="B4526" s="4" t="s">
        <v>5</v>
      </c>
      <c r="C4526" s="4" t="s">
        <v>11</v>
      </c>
      <c r="D4526" s="4" t="s">
        <v>110</v>
      </c>
      <c r="E4526" s="4" t="s">
        <v>7</v>
      </c>
      <c r="F4526" s="4" t="s">
        <v>7</v>
      </c>
    </row>
    <row r="4527" spans="1:9">
      <c r="A4527" t="n">
        <v>40527</v>
      </c>
      <c r="B4527" s="44" t="n">
        <v>26</v>
      </c>
      <c r="C4527" s="7" t="n">
        <v>7028</v>
      </c>
      <c r="D4527" s="7" t="s">
        <v>483</v>
      </c>
      <c r="E4527" s="7" t="n">
        <v>2</v>
      </c>
      <c r="F4527" s="7" t="n">
        <v>0</v>
      </c>
    </row>
    <row r="4528" spans="1:9">
      <c r="A4528" t="s">
        <v>4</v>
      </c>
      <c r="B4528" s="4" t="s">
        <v>5</v>
      </c>
    </row>
    <row r="4529" spans="1:6">
      <c r="A4529" t="n">
        <v>40542</v>
      </c>
      <c r="B4529" s="36" t="n">
        <v>28</v>
      </c>
    </row>
    <row r="4530" spans="1:6">
      <c r="A4530" t="s">
        <v>4</v>
      </c>
      <c r="B4530" s="4" t="s">
        <v>5</v>
      </c>
      <c r="C4530" s="4" t="s">
        <v>8</v>
      </c>
      <c r="D4530" s="4" t="s">
        <v>11</v>
      </c>
    </row>
    <row r="4531" spans="1:6">
      <c r="A4531" t="n">
        <v>40543</v>
      </c>
      <c r="B4531" s="66" t="n">
        <v>29</v>
      </c>
      <c r="C4531" s="7" t="s">
        <v>18</v>
      </c>
      <c r="D4531" s="7" t="n">
        <v>65533</v>
      </c>
    </row>
    <row r="4532" spans="1:6">
      <c r="A4532" t="s">
        <v>4</v>
      </c>
      <c r="B4532" s="4" t="s">
        <v>5</v>
      </c>
      <c r="C4532" s="4" t="s">
        <v>11</v>
      </c>
      <c r="D4532" s="4" t="s">
        <v>7</v>
      </c>
    </row>
    <row r="4533" spans="1:6">
      <c r="A4533" t="n">
        <v>40547</v>
      </c>
      <c r="B4533" s="58" t="n">
        <v>56</v>
      </c>
      <c r="C4533" s="7" t="n">
        <v>5330</v>
      </c>
      <c r="D4533" s="7" t="n">
        <v>0</v>
      </c>
    </row>
    <row r="4534" spans="1:6">
      <c r="A4534" t="s">
        <v>4</v>
      </c>
      <c r="B4534" s="4" t="s">
        <v>5</v>
      </c>
      <c r="C4534" s="4" t="s">
        <v>11</v>
      </c>
      <c r="D4534" s="4" t="s">
        <v>11</v>
      </c>
      <c r="E4534" s="4" t="s">
        <v>11</v>
      </c>
    </row>
    <row r="4535" spans="1:6">
      <c r="A4535" t="n">
        <v>40551</v>
      </c>
      <c r="B4535" s="26" t="n">
        <v>61</v>
      </c>
      <c r="C4535" s="7" t="n">
        <v>5330</v>
      </c>
      <c r="D4535" s="7" t="n">
        <v>0</v>
      </c>
      <c r="E4535" s="7" t="n">
        <v>1000</v>
      </c>
    </row>
    <row r="4536" spans="1:6">
      <c r="A4536" t="s">
        <v>4</v>
      </c>
      <c r="B4536" s="4" t="s">
        <v>5</v>
      </c>
      <c r="C4536" s="4" t="s">
        <v>8</v>
      </c>
      <c r="D4536" s="4" t="s">
        <v>11</v>
      </c>
    </row>
    <row r="4537" spans="1:6">
      <c r="A4537" t="n">
        <v>40558</v>
      </c>
      <c r="B4537" s="66" t="n">
        <v>29</v>
      </c>
      <c r="C4537" s="7" t="s">
        <v>449</v>
      </c>
      <c r="D4537" s="7" t="n">
        <v>65533</v>
      </c>
    </row>
    <row r="4538" spans="1:6">
      <c r="A4538" t="s">
        <v>4</v>
      </c>
      <c r="B4538" s="4" t="s">
        <v>5</v>
      </c>
      <c r="C4538" s="4" t="s">
        <v>7</v>
      </c>
      <c r="D4538" s="4" t="s">
        <v>11</v>
      </c>
      <c r="E4538" s="4" t="s">
        <v>8</v>
      </c>
    </row>
    <row r="4539" spans="1:6">
      <c r="A4539" t="n">
        <v>40567</v>
      </c>
      <c r="B4539" s="43" t="n">
        <v>51</v>
      </c>
      <c r="C4539" s="7" t="n">
        <v>4</v>
      </c>
      <c r="D4539" s="7" t="n">
        <v>5330</v>
      </c>
      <c r="E4539" s="7" t="s">
        <v>484</v>
      </c>
    </row>
    <row r="4540" spans="1:6">
      <c r="A4540" t="s">
        <v>4</v>
      </c>
      <c r="B4540" s="4" t="s">
        <v>5</v>
      </c>
      <c r="C4540" s="4" t="s">
        <v>11</v>
      </c>
    </row>
    <row r="4541" spans="1:6">
      <c r="A4541" t="n">
        <v>40580</v>
      </c>
      <c r="B4541" s="24" t="n">
        <v>16</v>
      </c>
      <c r="C4541" s="7" t="n">
        <v>0</v>
      </c>
    </row>
    <row r="4542" spans="1:6">
      <c r="A4542" t="s">
        <v>4</v>
      </c>
      <c r="B4542" s="4" t="s">
        <v>5</v>
      </c>
      <c r="C4542" s="4" t="s">
        <v>11</v>
      </c>
      <c r="D4542" s="4" t="s">
        <v>110</v>
      </c>
      <c r="E4542" s="4" t="s">
        <v>7</v>
      </c>
      <c r="F4542" s="4" t="s">
        <v>7</v>
      </c>
    </row>
    <row r="4543" spans="1:6">
      <c r="A4543" t="n">
        <v>40583</v>
      </c>
      <c r="B4543" s="44" t="n">
        <v>26</v>
      </c>
      <c r="C4543" s="7" t="n">
        <v>5330</v>
      </c>
      <c r="D4543" s="7" t="s">
        <v>485</v>
      </c>
      <c r="E4543" s="7" t="n">
        <v>2</v>
      </c>
      <c r="F4543" s="7" t="n">
        <v>0</v>
      </c>
    </row>
    <row r="4544" spans="1:6">
      <c r="A4544" t="s">
        <v>4</v>
      </c>
      <c r="B4544" s="4" t="s">
        <v>5</v>
      </c>
    </row>
    <row r="4545" spans="1:6">
      <c r="A4545" t="n">
        <v>40628</v>
      </c>
      <c r="B4545" s="36" t="n">
        <v>28</v>
      </c>
    </row>
    <row r="4546" spans="1:6">
      <c r="A4546" t="s">
        <v>4</v>
      </c>
      <c r="B4546" s="4" t="s">
        <v>5</v>
      </c>
      <c r="C4546" s="4" t="s">
        <v>8</v>
      </c>
      <c r="D4546" s="4" t="s">
        <v>11</v>
      </c>
    </row>
    <row r="4547" spans="1:6">
      <c r="A4547" t="n">
        <v>40629</v>
      </c>
      <c r="B4547" s="66" t="n">
        <v>29</v>
      </c>
      <c r="C4547" s="7" t="s">
        <v>18</v>
      </c>
      <c r="D4547" s="7" t="n">
        <v>65533</v>
      </c>
    </row>
    <row r="4548" spans="1:6">
      <c r="A4548" t="s">
        <v>4</v>
      </c>
      <c r="B4548" s="4" t="s">
        <v>5</v>
      </c>
      <c r="C4548" s="4" t="s">
        <v>11</v>
      </c>
      <c r="D4548" s="4" t="s">
        <v>11</v>
      </c>
      <c r="E4548" s="4" t="s">
        <v>11</v>
      </c>
    </row>
    <row r="4549" spans="1:6">
      <c r="A4549" t="n">
        <v>40633</v>
      </c>
      <c r="B4549" s="26" t="n">
        <v>61</v>
      </c>
      <c r="C4549" s="7" t="n">
        <v>7027</v>
      </c>
      <c r="D4549" s="7" t="n">
        <v>0</v>
      </c>
      <c r="E4549" s="7" t="n">
        <v>1000</v>
      </c>
    </row>
    <row r="4550" spans="1:6">
      <c r="A4550" t="s">
        <v>4</v>
      </c>
      <c r="B4550" s="4" t="s">
        <v>5</v>
      </c>
      <c r="C4550" s="4" t="s">
        <v>8</v>
      </c>
      <c r="D4550" s="4" t="s">
        <v>11</v>
      </c>
    </row>
    <row r="4551" spans="1:6">
      <c r="A4551" t="n">
        <v>40640</v>
      </c>
      <c r="B4551" s="66" t="n">
        <v>29</v>
      </c>
      <c r="C4551" s="7" t="s">
        <v>486</v>
      </c>
      <c r="D4551" s="7" t="n">
        <v>65533</v>
      </c>
    </row>
    <row r="4552" spans="1:6">
      <c r="A4552" t="s">
        <v>4</v>
      </c>
      <c r="B4552" s="4" t="s">
        <v>5</v>
      </c>
      <c r="C4552" s="4" t="s">
        <v>7</v>
      </c>
      <c r="D4552" s="4" t="s">
        <v>11</v>
      </c>
      <c r="E4552" s="4" t="s">
        <v>8</v>
      </c>
    </row>
    <row r="4553" spans="1:6">
      <c r="A4553" t="n">
        <v>40649</v>
      </c>
      <c r="B4553" s="43" t="n">
        <v>51</v>
      </c>
      <c r="C4553" s="7" t="n">
        <v>4</v>
      </c>
      <c r="D4553" s="7" t="n">
        <v>7027</v>
      </c>
      <c r="E4553" s="7" t="s">
        <v>186</v>
      </c>
    </row>
    <row r="4554" spans="1:6">
      <c r="A4554" t="s">
        <v>4</v>
      </c>
      <c r="B4554" s="4" t="s">
        <v>5</v>
      </c>
      <c r="C4554" s="4" t="s">
        <v>11</v>
      </c>
    </row>
    <row r="4555" spans="1:6">
      <c r="A4555" t="n">
        <v>40663</v>
      </c>
      <c r="B4555" s="24" t="n">
        <v>16</v>
      </c>
      <c r="C4555" s="7" t="n">
        <v>0</v>
      </c>
    </row>
    <row r="4556" spans="1:6">
      <c r="A4556" t="s">
        <v>4</v>
      </c>
      <c r="B4556" s="4" t="s">
        <v>5</v>
      </c>
      <c r="C4556" s="4" t="s">
        <v>11</v>
      </c>
      <c r="D4556" s="4" t="s">
        <v>110</v>
      </c>
      <c r="E4556" s="4" t="s">
        <v>7</v>
      </c>
      <c r="F4556" s="4" t="s">
        <v>7</v>
      </c>
    </row>
    <row r="4557" spans="1:6">
      <c r="A4557" t="n">
        <v>40666</v>
      </c>
      <c r="B4557" s="44" t="n">
        <v>26</v>
      </c>
      <c r="C4557" s="7" t="n">
        <v>7027</v>
      </c>
      <c r="D4557" s="7" t="s">
        <v>487</v>
      </c>
      <c r="E4557" s="7" t="n">
        <v>2</v>
      </c>
      <c r="F4557" s="7" t="n">
        <v>0</v>
      </c>
    </row>
    <row r="4558" spans="1:6">
      <c r="A4558" t="s">
        <v>4</v>
      </c>
      <c r="B4558" s="4" t="s">
        <v>5</v>
      </c>
    </row>
    <row r="4559" spans="1:6">
      <c r="A4559" t="n">
        <v>40693</v>
      </c>
      <c r="B4559" s="36" t="n">
        <v>28</v>
      </c>
    </row>
    <row r="4560" spans="1:6">
      <c r="A4560" t="s">
        <v>4</v>
      </c>
      <c r="B4560" s="4" t="s">
        <v>5</v>
      </c>
      <c r="C4560" s="4" t="s">
        <v>8</v>
      </c>
      <c r="D4560" s="4" t="s">
        <v>11</v>
      </c>
    </row>
    <row r="4561" spans="1:6">
      <c r="A4561" t="n">
        <v>40694</v>
      </c>
      <c r="B4561" s="66" t="n">
        <v>29</v>
      </c>
      <c r="C4561" s="7" t="s">
        <v>18</v>
      </c>
      <c r="D4561" s="7" t="n">
        <v>65533</v>
      </c>
    </row>
    <row r="4562" spans="1:6">
      <c r="A4562" t="s">
        <v>4</v>
      </c>
      <c r="B4562" s="4" t="s">
        <v>5</v>
      </c>
      <c r="C4562" s="4" t="s">
        <v>11</v>
      </c>
      <c r="D4562" s="4" t="s">
        <v>7</v>
      </c>
    </row>
    <row r="4563" spans="1:6">
      <c r="A4563" t="n">
        <v>40698</v>
      </c>
      <c r="B4563" s="54" t="n">
        <v>89</v>
      </c>
      <c r="C4563" s="7" t="n">
        <v>65533</v>
      </c>
      <c r="D4563" s="7" t="n">
        <v>1</v>
      </c>
    </row>
    <row r="4564" spans="1:6">
      <c r="A4564" t="s">
        <v>4</v>
      </c>
      <c r="B4564" s="4" t="s">
        <v>5</v>
      </c>
      <c r="C4564" s="4" t="s">
        <v>7</v>
      </c>
      <c r="D4564" s="4" t="s">
        <v>11</v>
      </c>
      <c r="E4564" s="4" t="s">
        <v>13</v>
      </c>
    </row>
    <row r="4565" spans="1:6">
      <c r="A4565" t="n">
        <v>40702</v>
      </c>
      <c r="B4565" s="29" t="n">
        <v>58</v>
      </c>
      <c r="C4565" s="7" t="n">
        <v>101</v>
      </c>
      <c r="D4565" s="7" t="n">
        <v>500</v>
      </c>
      <c r="E4565" s="7" t="n">
        <v>1</v>
      </c>
    </row>
    <row r="4566" spans="1:6">
      <c r="A4566" t="s">
        <v>4</v>
      </c>
      <c r="B4566" s="4" t="s">
        <v>5</v>
      </c>
      <c r="C4566" s="4" t="s">
        <v>7</v>
      </c>
      <c r="D4566" s="4" t="s">
        <v>11</v>
      </c>
    </row>
    <row r="4567" spans="1:6">
      <c r="A4567" t="n">
        <v>40710</v>
      </c>
      <c r="B4567" s="29" t="n">
        <v>58</v>
      </c>
      <c r="C4567" s="7" t="n">
        <v>254</v>
      </c>
      <c r="D4567" s="7" t="n">
        <v>0</v>
      </c>
    </row>
    <row r="4568" spans="1:6">
      <c r="A4568" t="s">
        <v>4</v>
      </c>
      <c r="B4568" s="4" t="s">
        <v>5</v>
      </c>
      <c r="C4568" s="4" t="s">
        <v>7</v>
      </c>
      <c r="D4568" s="4" t="s">
        <v>7</v>
      </c>
      <c r="E4568" s="4" t="s">
        <v>13</v>
      </c>
      <c r="F4568" s="4" t="s">
        <v>13</v>
      </c>
      <c r="G4568" s="4" t="s">
        <v>13</v>
      </c>
      <c r="H4568" s="4" t="s">
        <v>11</v>
      </c>
    </row>
    <row r="4569" spans="1:6">
      <c r="A4569" t="n">
        <v>40714</v>
      </c>
      <c r="B4569" s="31" t="n">
        <v>45</v>
      </c>
      <c r="C4569" s="7" t="n">
        <v>2</v>
      </c>
      <c r="D4569" s="7" t="n">
        <v>3</v>
      </c>
      <c r="E4569" s="7" t="n">
        <v>-284.690002441406</v>
      </c>
      <c r="F4569" s="7" t="n">
        <v>101.459999084473</v>
      </c>
      <c r="G4569" s="7" t="n">
        <v>402.369995117188</v>
      </c>
      <c r="H4569" s="7" t="n">
        <v>0</v>
      </c>
    </row>
    <row r="4570" spans="1:6">
      <c r="A4570" t="s">
        <v>4</v>
      </c>
      <c r="B4570" s="4" t="s">
        <v>5</v>
      </c>
      <c r="C4570" s="4" t="s">
        <v>7</v>
      </c>
      <c r="D4570" s="4" t="s">
        <v>7</v>
      </c>
      <c r="E4570" s="4" t="s">
        <v>13</v>
      </c>
      <c r="F4570" s="4" t="s">
        <v>13</v>
      </c>
      <c r="G4570" s="4" t="s">
        <v>13</v>
      </c>
      <c r="H4570" s="4" t="s">
        <v>11</v>
      </c>
      <c r="I4570" s="4" t="s">
        <v>7</v>
      </c>
    </row>
    <row r="4571" spans="1:6">
      <c r="A4571" t="n">
        <v>40731</v>
      </c>
      <c r="B4571" s="31" t="n">
        <v>45</v>
      </c>
      <c r="C4571" s="7" t="n">
        <v>4</v>
      </c>
      <c r="D4571" s="7" t="n">
        <v>3</v>
      </c>
      <c r="E4571" s="7" t="n">
        <v>5.94000005722046</v>
      </c>
      <c r="F4571" s="7" t="n">
        <v>191.309997558594</v>
      </c>
      <c r="G4571" s="7" t="n">
        <v>0</v>
      </c>
      <c r="H4571" s="7" t="n">
        <v>0</v>
      </c>
      <c r="I4571" s="7" t="n">
        <v>0</v>
      </c>
    </row>
    <row r="4572" spans="1:6">
      <c r="A4572" t="s">
        <v>4</v>
      </c>
      <c r="B4572" s="4" t="s">
        <v>5</v>
      </c>
      <c r="C4572" s="4" t="s">
        <v>7</v>
      </c>
      <c r="D4572" s="4" t="s">
        <v>7</v>
      </c>
      <c r="E4572" s="4" t="s">
        <v>13</v>
      </c>
      <c r="F4572" s="4" t="s">
        <v>11</v>
      </c>
    </row>
    <row r="4573" spans="1:6">
      <c r="A4573" t="n">
        <v>40749</v>
      </c>
      <c r="B4573" s="31" t="n">
        <v>45</v>
      </c>
      <c r="C4573" s="7" t="n">
        <v>5</v>
      </c>
      <c r="D4573" s="7" t="n">
        <v>3</v>
      </c>
      <c r="E4573" s="7" t="n">
        <v>4.19999980926514</v>
      </c>
      <c r="F4573" s="7" t="n">
        <v>0</v>
      </c>
    </row>
    <row r="4574" spans="1:6">
      <c r="A4574" t="s">
        <v>4</v>
      </c>
      <c r="B4574" s="4" t="s">
        <v>5</v>
      </c>
      <c r="C4574" s="4" t="s">
        <v>7</v>
      </c>
      <c r="D4574" s="4" t="s">
        <v>7</v>
      </c>
      <c r="E4574" s="4" t="s">
        <v>13</v>
      </c>
      <c r="F4574" s="4" t="s">
        <v>11</v>
      </c>
    </row>
    <row r="4575" spans="1:6">
      <c r="A4575" t="n">
        <v>40758</v>
      </c>
      <c r="B4575" s="31" t="n">
        <v>45</v>
      </c>
      <c r="C4575" s="7" t="n">
        <v>11</v>
      </c>
      <c r="D4575" s="7" t="n">
        <v>3</v>
      </c>
      <c r="E4575" s="7" t="n">
        <v>21.7999992370605</v>
      </c>
      <c r="F4575" s="7" t="n">
        <v>0</v>
      </c>
    </row>
    <row r="4576" spans="1:6">
      <c r="A4576" t="s">
        <v>4</v>
      </c>
      <c r="B4576" s="4" t="s">
        <v>5</v>
      </c>
      <c r="C4576" s="4" t="s">
        <v>11</v>
      </c>
      <c r="D4576" s="4" t="s">
        <v>11</v>
      </c>
      <c r="E4576" s="4" t="s">
        <v>11</v>
      </c>
    </row>
    <row r="4577" spans="1:9">
      <c r="A4577" t="n">
        <v>40767</v>
      </c>
      <c r="B4577" s="26" t="n">
        <v>61</v>
      </c>
      <c r="C4577" s="7" t="n">
        <v>0</v>
      </c>
      <c r="D4577" s="7" t="n">
        <v>7027</v>
      </c>
      <c r="E4577" s="7" t="n">
        <v>1000</v>
      </c>
    </row>
    <row r="4578" spans="1:9">
      <c r="A4578" t="s">
        <v>4</v>
      </c>
      <c r="B4578" s="4" t="s">
        <v>5</v>
      </c>
      <c r="C4578" s="4" t="s">
        <v>11</v>
      </c>
      <c r="D4578" s="4" t="s">
        <v>11</v>
      </c>
      <c r="E4578" s="4" t="s">
        <v>11</v>
      </c>
    </row>
    <row r="4579" spans="1:9">
      <c r="A4579" t="n">
        <v>40774</v>
      </c>
      <c r="B4579" s="26" t="n">
        <v>61</v>
      </c>
      <c r="C4579" s="7" t="n">
        <v>61489</v>
      </c>
      <c r="D4579" s="7" t="n">
        <v>7027</v>
      </c>
      <c r="E4579" s="7" t="n">
        <v>1000</v>
      </c>
    </row>
    <row r="4580" spans="1:9">
      <c r="A4580" t="s">
        <v>4</v>
      </c>
      <c r="B4580" s="4" t="s">
        <v>5</v>
      </c>
      <c r="C4580" s="4" t="s">
        <v>11</v>
      </c>
      <c r="D4580" s="4" t="s">
        <v>11</v>
      </c>
      <c r="E4580" s="4" t="s">
        <v>11</v>
      </c>
    </row>
    <row r="4581" spans="1:9">
      <c r="A4581" t="n">
        <v>40781</v>
      </c>
      <c r="B4581" s="26" t="n">
        <v>61</v>
      </c>
      <c r="C4581" s="7" t="n">
        <v>61490</v>
      </c>
      <c r="D4581" s="7" t="n">
        <v>7027</v>
      </c>
      <c r="E4581" s="7" t="n">
        <v>1000</v>
      </c>
    </row>
    <row r="4582" spans="1:9">
      <c r="A4582" t="s">
        <v>4</v>
      </c>
      <c r="B4582" s="4" t="s">
        <v>5</v>
      </c>
      <c r="C4582" s="4" t="s">
        <v>11</v>
      </c>
      <c r="D4582" s="4" t="s">
        <v>11</v>
      </c>
      <c r="E4582" s="4" t="s">
        <v>11</v>
      </c>
    </row>
    <row r="4583" spans="1:9">
      <c r="A4583" t="n">
        <v>40788</v>
      </c>
      <c r="B4583" s="26" t="n">
        <v>61</v>
      </c>
      <c r="C4583" s="7" t="n">
        <v>61488</v>
      </c>
      <c r="D4583" s="7" t="n">
        <v>7027</v>
      </c>
      <c r="E4583" s="7" t="n">
        <v>1000</v>
      </c>
    </row>
    <row r="4584" spans="1:9">
      <c r="A4584" t="s">
        <v>4</v>
      </c>
      <c r="B4584" s="4" t="s">
        <v>5</v>
      </c>
      <c r="C4584" s="4" t="s">
        <v>7</v>
      </c>
      <c r="D4584" s="4" t="s">
        <v>11</v>
      </c>
    </row>
    <row r="4585" spans="1:9">
      <c r="A4585" t="n">
        <v>40795</v>
      </c>
      <c r="B4585" s="29" t="n">
        <v>58</v>
      </c>
      <c r="C4585" s="7" t="n">
        <v>255</v>
      </c>
      <c r="D4585" s="7" t="n">
        <v>0</v>
      </c>
    </row>
    <row r="4586" spans="1:9">
      <c r="A4586" t="s">
        <v>4</v>
      </c>
      <c r="B4586" s="4" t="s">
        <v>5</v>
      </c>
      <c r="C4586" s="4" t="s">
        <v>7</v>
      </c>
      <c r="D4586" s="4" t="s">
        <v>11</v>
      </c>
      <c r="E4586" s="4" t="s">
        <v>8</v>
      </c>
    </row>
    <row r="4587" spans="1:9">
      <c r="A4587" t="n">
        <v>40799</v>
      </c>
      <c r="B4587" s="43" t="n">
        <v>51</v>
      </c>
      <c r="C4587" s="7" t="n">
        <v>4</v>
      </c>
      <c r="D4587" s="7" t="n">
        <v>0</v>
      </c>
      <c r="E4587" s="7" t="s">
        <v>244</v>
      </c>
    </row>
    <row r="4588" spans="1:9">
      <c r="A4588" t="s">
        <v>4</v>
      </c>
      <c r="B4588" s="4" t="s">
        <v>5</v>
      </c>
      <c r="C4588" s="4" t="s">
        <v>11</v>
      </c>
    </row>
    <row r="4589" spans="1:9">
      <c r="A4589" t="n">
        <v>40812</v>
      </c>
      <c r="B4589" s="24" t="n">
        <v>16</v>
      </c>
      <c r="C4589" s="7" t="n">
        <v>0</v>
      </c>
    </row>
    <row r="4590" spans="1:9">
      <c r="A4590" t="s">
        <v>4</v>
      </c>
      <c r="B4590" s="4" t="s">
        <v>5</v>
      </c>
      <c r="C4590" s="4" t="s">
        <v>11</v>
      </c>
      <c r="D4590" s="4" t="s">
        <v>110</v>
      </c>
      <c r="E4590" s="4" t="s">
        <v>7</v>
      </c>
      <c r="F4590" s="4" t="s">
        <v>7</v>
      </c>
      <c r="G4590" s="4" t="s">
        <v>110</v>
      </c>
      <c r="H4590" s="4" t="s">
        <v>7</v>
      </c>
      <c r="I4590" s="4" t="s">
        <v>7</v>
      </c>
    </row>
    <row r="4591" spans="1:9">
      <c r="A4591" t="n">
        <v>40815</v>
      </c>
      <c r="B4591" s="44" t="n">
        <v>26</v>
      </c>
      <c r="C4591" s="7" t="n">
        <v>0</v>
      </c>
      <c r="D4591" s="7" t="s">
        <v>488</v>
      </c>
      <c r="E4591" s="7" t="n">
        <v>2</v>
      </c>
      <c r="F4591" s="7" t="n">
        <v>3</v>
      </c>
      <c r="G4591" s="7" t="s">
        <v>489</v>
      </c>
      <c r="H4591" s="7" t="n">
        <v>2</v>
      </c>
      <c r="I4591" s="7" t="n">
        <v>0</v>
      </c>
    </row>
    <row r="4592" spans="1:9">
      <c r="A4592" t="s">
        <v>4</v>
      </c>
      <c r="B4592" s="4" t="s">
        <v>5</v>
      </c>
    </row>
    <row r="4593" spans="1:9">
      <c r="A4593" t="n">
        <v>40944</v>
      </c>
      <c r="B4593" s="36" t="n">
        <v>28</v>
      </c>
    </row>
    <row r="4594" spans="1:9">
      <c r="A4594" t="s">
        <v>4</v>
      </c>
      <c r="B4594" s="4" t="s">
        <v>5</v>
      </c>
      <c r="C4594" s="4" t="s">
        <v>7</v>
      </c>
      <c r="D4594" s="4" t="s">
        <v>11</v>
      </c>
      <c r="E4594" s="4" t="s">
        <v>8</v>
      </c>
    </row>
    <row r="4595" spans="1:9">
      <c r="A4595" t="n">
        <v>40945</v>
      </c>
      <c r="B4595" s="43" t="n">
        <v>51</v>
      </c>
      <c r="C4595" s="7" t="n">
        <v>4</v>
      </c>
      <c r="D4595" s="7" t="n">
        <v>8</v>
      </c>
      <c r="E4595" s="7" t="s">
        <v>166</v>
      </c>
    </row>
    <row r="4596" spans="1:9">
      <c r="A4596" t="s">
        <v>4</v>
      </c>
      <c r="B4596" s="4" t="s">
        <v>5</v>
      </c>
      <c r="C4596" s="4" t="s">
        <v>11</v>
      </c>
    </row>
    <row r="4597" spans="1:9">
      <c r="A4597" t="n">
        <v>40959</v>
      </c>
      <c r="B4597" s="24" t="n">
        <v>16</v>
      </c>
      <c r="C4597" s="7" t="n">
        <v>0</v>
      </c>
    </row>
    <row r="4598" spans="1:9">
      <c r="A4598" t="s">
        <v>4</v>
      </c>
      <c r="B4598" s="4" t="s">
        <v>5</v>
      </c>
      <c r="C4598" s="4" t="s">
        <v>11</v>
      </c>
      <c r="D4598" s="4" t="s">
        <v>110</v>
      </c>
      <c r="E4598" s="4" t="s">
        <v>7</v>
      </c>
      <c r="F4598" s="4" t="s">
        <v>7</v>
      </c>
      <c r="G4598" s="4" t="s">
        <v>110</v>
      </c>
      <c r="H4598" s="4" t="s">
        <v>7</v>
      </c>
      <c r="I4598" s="4" t="s">
        <v>7</v>
      </c>
    </row>
    <row r="4599" spans="1:9">
      <c r="A4599" t="n">
        <v>40962</v>
      </c>
      <c r="B4599" s="44" t="n">
        <v>26</v>
      </c>
      <c r="C4599" s="7" t="n">
        <v>8</v>
      </c>
      <c r="D4599" s="7" t="s">
        <v>490</v>
      </c>
      <c r="E4599" s="7" t="n">
        <v>2</v>
      </c>
      <c r="F4599" s="7" t="n">
        <v>3</v>
      </c>
      <c r="G4599" s="7" t="s">
        <v>491</v>
      </c>
      <c r="H4599" s="7" t="n">
        <v>2</v>
      </c>
      <c r="I4599" s="7" t="n">
        <v>0</v>
      </c>
    </row>
    <row r="4600" spans="1:9">
      <c r="A4600" t="s">
        <v>4</v>
      </c>
      <c r="B4600" s="4" t="s">
        <v>5</v>
      </c>
    </row>
    <row r="4601" spans="1:9">
      <c r="A4601" t="n">
        <v>41069</v>
      </c>
      <c r="B4601" s="36" t="n">
        <v>28</v>
      </c>
    </row>
    <row r="4602" spans="1:9">
      <c r="A4602" t="s">
        <v>4</v>
      </c>
      <c r="B4602" s="4" t="s">
        <v>5</v>
      </c>
      <c r="C4602" s="4" t="s">
        <v>11</v>
      </c>
      <c r="D4602" s="4" t="s">
        <v>7</v>
      </c>
    </row>
    <row r="4603" spans="1:9">
      <c r="A4603" t="n">
        <v>41070</v>
      </c>
      <c r="B4603" s="54" t="n">
        <v>89</v>
      </c>
      <c r="C4603" s="7" t="n">
        <v>65533</v>
      </c>
      <c r="D4603" s="7" t="n">
        <v>1</v>
      </c>
    </row>
    <row r="4604" spans="1:9">
      <c r="A4604" t="s">
        <v>4</v>
      </c>
      <c r="B4604" s="4" t="s">
        <v>5</v>
      </c>
      <c r="C4604" s="4" t="s">
        <v>7</v>
      </c>
      <c r="D4604" s="4" t="s">
        <v>11</v>
      </c>
      <c r="E4604" s="4" t="s">
        <v>11</v>
      </c>
    </row>
    <row r="4605" spans="1:9">
      <c r="A4605" t="n">
        <v>41074</v>
      </c>
      <c r="B4605" s="16" t="n">
        <v>50</v>
      </c>
      <c r="C4605" s="7" t="n">
        <v>1</v>
      </c>
      <c r="D4605" s="7" t="n">
        <v>8051</v>
      </c>
      <c r="E4605" s="7" t="n">
        <v>1000</v>
      </c>
    </row>
    <row r="4606" spans="1:9">
      <c r="A4606" t="s">
        <v>4</v>
      </c>
      <c r="B4606" s="4" t="s">
        <v>5</v>
      </c>
      <c r="C4606" s="4" t="s">
        <v>7</v>
      </c>
      <c r="D4606" s="4" t="s">
        <v>11</v>
      </c>
      <c r="E4606" s="4" t="s">
        <v>11</v>
      </c>
    </row>
    <row r="4607" spans="1:9">
      <c r="A4607" t="n">
        <v>41080</v>
      </c>
      <c r="B4607" s="16" t="n">
        <v>50</v>
      </c>
      <c r="C4607" s="7" t="n">
        <v>1</v>
      </c>
      <c r="D4607" s="7" t="n">
        <v>8002</v>
      </c>
      <c r="E4607" s="7" t="n">
        <v>1000</v>
      </c>
    </row>
    <row r="4608" spans="1:9">
      <c r="A4608" t="s">
        <v>4</v>
      </c>
      <c r="B4608" s="4" t="s">
        <v>5</v>
      </c>
      <c r="C4608" s="4" t="s">
        <v>7</v>
      </c>
      <c r="D4608" s="4" t="s">
        <v>11</v>
      </c>
      <c r="E4608" s="4" t="s">
        <v>11</v>
      </c>
    </row>
    <row r="4609" spans="1:9">
      <c r="A4609" t="n">
        <v>41086</v>
      </c>
      <c r="B4609" s="16" t="n">
        <v>50</v>
      </c>
      <c r="C4609" s="7" t="n">
        <v>1</v>
      </c>
      <c r="D4609" s="7" t="n">
        <v>8061</v>
      </c>
      <c r="E4609" s="7" t="n">
        <v>1000</v>
      </c>
    </row>
    <row r="4610" spans="1:9">
      <c r="A4610" t="s">
        <v>4</v>
      </c>
      <c r="B4610" s="4" t="s">
        <v>5</v>
      </c>
      <c r="C4610" s="4" t="s">
        <v>7</v>
      </c>
      <c r="D4610" s="4" t="s">
        <v>11</v>
      </c>
      <c r="E4610" s="4" t="s">
        <v>13</v>
      </c>
    </row>
    <row r="4611" spans="1:9">
      <c r="A4611" t="n">
        <v>41092</v>
      </c>
      <c r="B4611" s="29" t="n">
        <v>58</v>
      </c>
      <c r="C4611" s="7" t="n">
        <v>0</v>
      </c>
      <c r="D4611" s="7" t="n">
        <v>1000</v>
      </c>
      <c r="E4611" s="7" t="n">
        <v>1</v>
      </c>
    </row>
    <row r="4612" spans="1:9">
      <c r="A4612" t="s">
        <v>4</v>
      </c>
      <c r="B4612" s="4" t="s">
        <v>5</v>
      </c>
      <c r="C4612" s="4" t="s">
        <v>7</v>
      </c>
      <c r="D4612" s="4" t="s">
        <v>11</v>
      </c>
    </row>
    <row r="4613" spans="1:9">
      <c r="A4613" t="n">
        <v>41100</v>
      </c>
      <c r="B4613" s="29" t="n">
        <v>58</v>
      </c>
      <c r="C4613" s="7" t="n">
        <v>255</v>
      </c>
      <c r="D4613" s="7" t="n">
        <v>0</v>
      </c>
    </row>
    <row r="4614" spans="1:9">
      <c r="A4614" t="s">
        <v>4</v>
      </c>
      <c r="B4614" s="4" t="s">
        <v>5</v>
      </c>
      <c r="C4614" s="4" t="s">
        <v>7</v>
      </c>
      <c r="D4614" s="4" t="s">
        <v>11</v>
      </c>
      <c r="E4614" s="4" t="s">
        <v>11</v>
      </c>
      <c r="F4614" s="4" t="s">
        <v>11</v>
      </c>
      <c r="G4614" s="4" t="s">
        <v>11</v>
      </c>
      <c r="H4614" s="4" t="s">
        <v>7</v>
      </c>
    </row>
    <row r="4615" spans="1:9">
      <c r="A4615" t="n">
        <v>41104</v>
      </c>
      <c r="B4615" s="34" t="n">
        <v>25</v>
      </c>
      <c r="C4615" s="7" t="n">
        <v>5</v>
      </c>
      <c r="D4615" s="7" t="n">
        <v>65535</v>
      </c>
      <c r="E4615" s="7" t="n">
        <v>500</v>
      </c>
      <c r="F4615" s="7" t="n">
        <v>800</v>
      </c>
      <c r="G4615" s="7" t="n">
        <v>140</v>
      </c>
      <c r="H4615" s="7" t="n">
        <v>0</v>
      </c>
    </row>
    <row r="4616" spans="1:9">
      <c r="A4616" t="s">
        <v>4</v>
      </c>
      <c r="B4616" s="4" t="s">
        <v>5</v>
      </c>
      <c r="C4616" s="4" t="s">
        <v>11</v>
      </c>
      <c r="D4616" s="4" t="s">
        <v>7</v>
      </c>
      <c r="E4616" s="4" t="s">
        <v>110</v>
      </c>
      <c r="F4616" s="4" t="s">
        <v>7</v>
      </c>
      <c r="G4616" s="4" t="s">
        <v>7</v>
      </c>
    </row>
    <row r="4617" spans="1:9">
      <c r="A4617" t="n">
        <v>41115</v>
      </c>
      <c r="B4617" s="35" t="n">
        <v>24</v>
      </c>
      <c r="C4617" s="7" t="n">
        <v>65533</v>
      </c>
      <c r="D4617" s="7" t="n">
        <v>11</v>
      </c>
      <c r="E4617" s="7" t="s">
        <v>492</v>
      </c>
      <c r="F4617" s="7" t="n">
        <v>2</v>
      </c>
      <c r="G4617" s="7" t="n">
        <v>0</v>
      </c>
    </row>
    <row r="4618" spans="1:9">
      <c r="A4618" t="s">
        <v>4</v>
      </c>
      <c r="B4618" s="4" t="s">
        <v>5</v>
      </c>
    </row>
    <row r="4619" spans="1:9">
      <c r="A4619" t="n">
        <v>41199</v>
      </c>
      <c r="B4619" s="36" t="n">
        <v>28</v>
      </c>
    </row>
    <row r="4620" spans="1:9">
      <c r="A4620" t="s">
        <v>4</v>
      </c>
      <c r="B4620" s="4" t="s">
        <v>5</v>
      </c>
      <c r="C4620" s="4" t="s">
        <v>11</v>
      </c>
      <c r="D4620" s="4" t="s">
        <v>7</v>
      </c>
      <c r="E4620" s="4" t="s">
        <v>110</v>
      </c>
      <c r="F4620" s="4" t="s">
        <v>7</v>
      </c>
      <c r="G4620" s="4" t="s">
        <v>7</v>
      </c>
    </row>
    <row r="4621" spans="1:9">
      <c r="A4621" t="n">
        <v>41200</v>
      </c>
      <c r="B4621" s="35" t="n">
        <v>24</v>
      </c>
      <c r="C4621" s="7" t="n">
        <v>65533</v>
      </c>
      <c r="D4621" s="7" t="n">
        <v>11</v>
      </c>
      <c r="E4621" s="7" t="s">
        <v>493</v>
      </c>
      <c r="F4621" s="7" t="n">
        <v>2</v>
      </c>
      <c r="G4621" s="7" t="n">
        <v>0</v>
      </c>
    </row>
    <row r="4622" spans="1:9">
      <c r="A4622" t="s">
        <v>4</v>
      </c>
      <c r="B4622" s="4" t="s">
        <v>5</v>
      </c>
    </row>
    <row r="4623" spans="1:9">
      <c r="A4623" t="n">
        <v>41271</v>
      </c>
      <c r="B4623" s="36" t="n">
        <v>28</v>
      </c>
    </row>
    <row r="4624" spans="1:9">
      <c r="A4624" t="s">
        <v>4</v>
      </c>
      <c r="B4624" s="4" t="s">
        <v>5</v>
      </c>
      <c r="C4624" s="4" t="s">
        <v>7</v>
      </c>
    </row>
    <row r="4625" spans="1:8">
      <c r="A4625" t="n">
        <v>41272</v>
      </c>
      <c r="B4625" s="37" t="n">
        <v>27</v>
      </c>
      <c r="C4625" s="7" t="n">
        <v>0</v>
      </c>
    </row>
    <row r="4626" spans="1:8">
      <c r="A4626" t="s">
        <v>4</v>
      </c>
      <c r="B4626" s="4" t="s">
        <v>5</v>
      </c>
      <c r="C4626" s="4" t="s">
        <v>7</v>
      </c>
    </row>
    <row r="4627" spans="1:8">
      <c r="A4627" t="n">
        <v>41274</v>
      </c>
      <c r="B4627" s="37" t="n">
        <v>27</v>
      </c>
      <c r="C4627" s="7" t="n">
        <v>1</v>
      </c>
    </row>
    <row r="4628" spans="1:8">
      <c r="A4628" t="s">
        <v>4</v>
      </c>
      <c r="B4628" s="4" t="s">
        <v>5</v>
      </c>
      <c r="C4628" s="4" t="s">
        <v>7</v>
      </c>
      <c r="D4628" s="4" t="s">
        <v>11</v>
      </c>
      <c r="E4628" s="4" t="s">
        <v>11</v>
      </c>
      <c r="F4628" s="4" t="s">
        <v>11</v>
      </c>
      <c r="G4628" s="4" t="s">
        <v>11</v>
      </c>
      <c r="H4628" s="4" t="s">
        <v>7</v>
      </c>
    </row>
    <row r="4629" spans="1:8">
      <c r="A4629" t="n">
        <v>41276</v>
      </c>
      <c r="B4629" s="34" t="n">
        <v>25</v>
      </c>
      <c r="C4629" s="7" t="n">
        <v>5</v>
      </c>
      <c r="D4629" s="7" t="n">
        <v>65535</v>
      </c>
      <c r="E4629" s="7" t="n">
        <v>65535</v>
      </c>
      <c r="F4629" s="7" t="n">
        <v>65535</v>
      </c>
      <c r="G4629" s="7" t="n">
        <v>65535</v>
      </c>
      <c r="H4629" s="7" t="n">
        <v>0</v>
      </c>
    </row>
    <row r="4630" spans="1:8">
      <c r="A4630" t="s">
        <v>4</v>
      </c>
      <c r="B4630" s="4" t="s">
        <v>5</v>
      </c>
      <c r="C4630" s="4" t="s">
        <v>7</v>
      </c>
      <c r="D4630" s="4" t="s">
        <v>8</v>
      </c>
    </row>
    <row r="4631" spans="1:8">
      <c r="A4631" t="n">
        <v>41287</v>
      </c>
      <c r="B4631" s="8" t="n">
        <v>2</v>
      </c>
      <c r="C4631" s="7" t="n">
        <v>10</v>
      </c>
      <c r="D4631" s="7" t="s">
        <v>494</v>
      </c>
    </row>
    <row r="4632" spans="1:8">
      <c r="A4632" t="s">
        <v>4</v>
      </c>
      <c r="B4632" s="4" t="s">
        <v>5</v>
      </c>
      <c r="C4632" s="4" t="s">
        <v>14</v>
      </c>
    </row>
    <row r="4633" spans="1:8">
      <c r="A4633" t="n">
        <v>41306</v>
      </c>
      <c r="B4633" s="75" t="n">
        <v>15</v>
      </c>
      <c r="C4633" s="7" t="n">
        <v>2097152</v>
      </c>
    </row>
    <row r="4634" spans="1:8">
      <c r="A4634" t="s">
        <v>4</v>
      </c>
      <c r="B4634" s="4" t="s">
        <v>5</v>
      </c>
      <c r="C4634" s="4" t="s">
        <v>11</v>
      </c>
      <c r="D4634" s="4" t="s">
        <v>13</v>
      </c>
      <c r="E4634" s="4" t="s">
        <v>13</v>
      </c>
      <c r="F4634" s="4" t="s">
        <v>13</v>
      </c>
      <c r="G4634" s="4" t="s">
        <v>13</v>
      </c>
    </row>
    <row r="4635" spans="1:8">
      <c r="A4635" t="n">
        <v>41311</v>
      </c>
      <c r="B4635" s="42" t="n">
        <v>46</v>
      </c>
      <c r="C4635" s="7" t="n">
        <v>61456</v>
      </c>
      <c r="D4635" s="7" t="n">
        <v>-301.600006103516</v>
      </c>
      <c r="E4635" s="7" t="n">
        <v>99.4000015258789</v>
      </c>
      <c r="F4635" s="7" t="n">
        <v>427.5</v>
      </c>
      <c r="G4635" s="7" t="n">
        <v>149</v>
      </c>
    </row>
    <row r="4636" spans="1:8">
      <c r="A4636" t="s">
        <v>4</v>
      </c>
      <c r="B4636" s="4" t="s">
        <v>5</v>
      </c>
      <c r="C4636" s="4" t="s">
        <v>7</v>
      </c>
      <c r="D4636" s="4" t="s">
        <v>11</v>
      </c>
    </row>
    <row r="4637" spans="1:8">
      <c r="A4637" t="n">
        <v>41330</v>
      </c>
      <c r="B4637" s="9" t="n">
        <v>162</v>
      </c>
      <c r="C4637" s="7" t="n">
        <v>1</v>
      </c>
      <c r="D4637" s="7" t="n">
        <v>0</v>
      </c>
    </row>
    <row r="4638" spans="1:8">
      <c r="A4638" t="s">
        <v>4</v>
      </c>
      <c r="B4638" s="4" t="s">
        <v>5</v>
      </c>
    </row>
    <row r="4639" spans="1:8">
      <c r="A4639" t="n">
        <v>41334</v>
      </c>
      <c r="B4639" s="5" t="n">
        <v>1</v>
      </c>
    </row>
    <row r="4640" spans="1:8" s="3" customFormat="1" customHeight="0">
      <c r="A4640" s="3" t="s">
        <v>2</v>
      </c>
      <c r="B4640" s="3" t="s">
        <v>495</v>
      </c>
    </row>
    <row r="4641" spans="1:8">
      <c r="A4641" t="s">
        <v>4</v>
      </c>
      <c r="B4641" s="4" t="s">
        <v>5</v>
      </c>
      <c r="C4641" s="4" t="s">
        <v>11</v>
      </c>
      <c r="D4641" s="4" t="s">
        <v>11</v>
      </c>
      <c r="E4641" s="4" t="s">
        <v>13</v>
      </c>
      <c r="F4641" s="4" t="s">
        <v>13</v>
      </c>
      <c r="G4641" s="4" t="s">
        <v>13</v>
      </c>
      <c r="H4641" s="4" t="s">
        <v>13</v>
      </c>
      <c r="I4641" s="4" t="s">
        <v>7</v>
      </c>
      <c r="J4641" s="4" t="s">
        <v>11</v>
      </c>
    </row>
    <row r="4642" spans="1:8">
      <c r="A4642" t="n">
        <v>41336</v>
      </c>
      <c r="B4642" s="61" t="n">
        <v>55</v>
      </c>
      <c r="C4642" s="7" t="n">
        <v>65534</v>
      </c>
      <c r="D4642" s="7" t="n">
        <v>65533</v>
      </c>
      <c r="E4642" s="7" t="n">
        <v>-264.040008544922</v>
      </c>
      <c r="F4642" s="7" t="n">
        <v>93.5800018310547</v>
      </c>
      <c r="G4642" s="7" t="n">
        <v>358.140014648438</v>
      </c>
      <c r="H4642" s="7" t="n">
        <v>1.20000004768372</v>
      </c>
      <c r="I4642" s="7" t="n">
        <v>1</v>
      </c>
      <c r="J4642" s="7" t="n">
        <v>0</v>
      </c>
    </row>
    <row r="4643" spans="1:8">
      <c r="A4643" t="s">
        <v>4</v>
      </c>
      <c r="B4643" s="4" t="s">
        <v>5</v>
      </c>
      <c r="C4643" s="4" t="s">
        <v>11</v>
      </c>
      <c r="D4643" s="4" t="s">
        <v>7</v>
      </c>
    </row>
    <row r="4644" spans="1:8">
      <c r="A4644" t="n">
        <v>41360</v>
      </c>
      <c r="B4644" s="58" t="n">
        <v>56</v>
      </c>
      <c r="C4644" s="7" t="n">
        <v>65534</v>
      </c>
      <c r="D4644" s="7" t="n">
        <v>0</v>
      </c>
    </row>
    <row r="4645" spans="1:8">
      <c r="A4645" t="s">
        <v>4</v>
      </c>
      <c r="B4645" s="4" t="s">
        <v>5</v>
      </c>
      <c r="C4645" s="4" t="s">
        <v>11</v>
      </c>
      <c r="D4645" s="4" t="s">
        <v>11</v>
      </c>
      <c r="E4645" s="4" t="s">
        <v>11</v>
      </c>
    </row>
    <row r="4646" spans="1:8">
      <c r="A4646" t="n">
        <v>41364</v>
      </c>
      <c r="B4646" s="26" t="n">
        <v>61</v>
      </c>
      <c r="C4646" s="7" t="n">
        <v>65534</v>
      </c>
      <c r="D4646" s="7" t="n">
        <v>7029</v>
      </c>
      <c r="E4646" s="7" t="n">
        <v>1000</v>
      </c>
    </row>
    <row r="4647" spans="1:8">
      <c r="A4647" t="s">
        <v>4</v>
      </c>
      <c r="B4647" s="4" t="s">
        <v>5</v>
      </c>
    </row>
    <row r="4648" spans="1:8">
      <c r="A4648" t="n">
        <v>41371</v>
      </c>
      <c r="B4648" s="5" t="n">
        <v>1</v>
      </c>
    </row>
    <row r="4649" spans="1:8" s="3" customFormat="1" customHeight="0">
      <c r="A4649" s="3" t="s">
        <v>2</v>
      </c>
      <c r="B4649" s="3" t="s">
        <v>496</v>
      </c>
    </row>
    <row r="4650" spans="1:8">
      <c r="A4650" t="s">
        <v>4</v>
      </c>
      <c r="B4650" s="4" t="s">
        <v>5</v>
      </c>
      <c r="C4650" s="4" t="s">
        <v>11</v>
      </c>
      <c r="D4650" s="4" t="s">
        <v>11</v>
      </c>
      <c r="E4650" s="4" t="s">
        <v>13</v>
      </c>
      <c r="F4650" s="4" t="s">
        <v>13</v>
      </c>
      <c r="G4650" s="4" t="s">
        <v>13</v>
      </c>
      <c r="H4650" s="4" t="s">
        <v>13</v>
      </c>
      <c r="I4650" s="4" t="s">
        <v>7</v>
      </c>
      <c r="J4650" s="4" t="s">
        <v>11</v>
      </c>
    </row>
    <row r="4651" spans="1:8">
      <c r="A4651" t="n">
        <v>41372</v>
      </c>
      <c r="B4651" s="61" t="n">
        <v>55</v>
      </c>
      <c r="C4651" s="7" t="n">
        <v>65534</v>
      </c>
      <c r="D4651" s="7" t="n">
        <v>65533</v>
      </c>
      <c r="E4651" s="7" t="n">
        <v>-261.540008544922</v>
      </c>
      <c r="F4651" s="7" t="n">
        <v>93.4100036621094</v>
      </c>
      <c r="G4651" s="7" t="n">
        <v>357.859985351563</v>
      </c>
      <c r="H4651" s="7" t="n">
        <v>1.20000004768372</v>
      </c>
      <c r="I4651" s="7" t="n">
        <v>1</v>
      </c>
      <c r="J4651" s="7" t="n">
        <v>0</v>
      </c>
    </row>
    <row r="4652" spans="1:8">
      <c r="A4652" t="s">
        <v>4</v>
      </c>
      <c r="B4652" s="4" t="s">
        <v>5</v>
      </c>
      <c r="C4652" s="4" t="s">
        <v>11</v>
      </c>
      <c r="D4652" s="4" t="s">
        <v>7</v>
      </c>
    </row>
    <row r="4653" spans="1:8">
      <c r="A4653" t="n">
        <v>41396</v>
      </c>
      <c r="B4653" s="58" t="n">
        <v>56</v>
      </c>
      <c r="C4653" s="7" t="n">
        <v>65534</v>
      </c>
      <c r="D4653" s="7" t="n">
        <v>0</v>
      </c>
    </row>
    <row r="4654" spans="1:8">
      <c r="A4654" t="s">
        <v>4</v>
      </c>
      <c r="B4654" s="4" t="s">
        <v>5</v>
      </c>
    </row>
    <row r="4655" spans="1:8">
      <c r="A4655" t="n">
        <v>41400</v>
      </c>
      <c r="B4655" s="5" t="n">
        <v>1</v>
      </c>
    </row>
    <row r="4656" spans="1:8" s="3" customFormat="1" customHeight="0">
      <c r="A4656" s="3" t="s">
        <v>2</v>
      </c>
      <c r="B4656" s="3" t="s">
        <v>497</v>
      </c>
    </row>
    <row r="4657" spans="1:10">
      <c r="A4657" t="s">
        <v>4</v>
      </c>
      <c r="B4657" s="4" t="s">
        <v>5</v>
      </c>
      <c r="C4657" s="4" t="s">
        <v>11</v>
      </c>
      <c r="D4657" s="4" t="s">
        <v>11</v>
      </c>
      <c r="E4657" s="4" t="s">
        <v>13</v>
      </c>
      <c r="F4657" s="4" t="s">
        <v>13</v>
      </c>
      <c r="G4657" s="4" t="s">
        <v>13</v>
      </c>
      <c r="H4657" s="4" t="s">
        <v>13</v>
      </c>
      <c r="I4657" s="4" t="s">
        <v>7</v>
      </c>
      <c r="J4657" s="4" t="s">
        <v>11</v>
      </c>
    </row>
    <row r="4658" spans="1:10">
      <c r="A4658" t="n">
        <v>41404</v>
      </c>
      <c r="B4658" s="61" t="n">
        <v>55</v>
      </c>
      <c r="C4658" s="7" t="n">
        <v>65534</v>
      </c>
      <c r="D4658" s="7" t="n">
        <v>65533</v>
      </c>
      <c r="E4658" s="7" t="n">
        <v>-261.899993896484</v>
      </c>
      <c r="F4658" s="7" t="n">
        <v>93.4800033569336</v>
      </c>
      <c r="G4658" s="7" t="n">
        <v>358.619995117188</v>
      </c>
      <c r="H4658" s="7" t="n">
        <v>1.20000004768372</v>
      </c>
      <c r="I4658" s="7" t="n">
        <v>1</v>
      </c>
      <c r="J4658" s="7" t="n">
        <v>0</v>
      </c>
    </row>
    <row r="4659" spans="1:10">
      <c r="A4659" t="s">
        <v>4</v>
      </c>
      <c r="B4659" s="4" t="s">
        <v>5</v>
      </c>
      <c r="C4659" s="4" t="s">
        <v>11</v>
      </c>
      <c r="D4659" s="4" t="s">
        <v>7</v>
      </c>
    </row>
    <row r="4660" spans="1:10">
      <c r="A4660" t="n">
        <v>41428</v>
      </c>
      <c r="B4660" s="58" t="n">
        <v>56</v>
      </c>
      <c r="C4660" s="7" t="n">
        <v>65534</v>
      </c>
      <c r="D4660" s="7" t="n">
        <v>0</v>
      </c>
    </row>
    <row r="4661" spans="1:10">
      <c r="A4661" t="s">
        <v>4</v>
      </c>
      <c r="B4661" s="4" t="s">
        <v>5</v>
      </c>
    </row>
    <row r="4662" spans="1:10">
      <c r="A4662" t="n">
        <v>41432</v>
      </c>
      <c r="B4662" s="5" t="n">
        <v>1</v>
      </c>
    </row>
    <row r="4663" spans="1:10" s="3" customFormat="1" customHeight="0">
      <c r="A4663" s="3" t="s">
        <v>2</v>
      </c>
      <c r="B4663" s="3" t="s">
        <v>498</v>
      </c>
    </row>
    <row r="4664" spans="1:10">
      <c r="A4664" t="s">
        <v>4</v>
      </c>
      <c r="B4664" s="4" t="s">
        <v>5</v>
      </c>
      <c r="C4664" s="4" t="s">
        <v>7</v>
      </c>
      <c r="D4664" s="4" t="s">
        <v>7</v>
      </c>
      <c r="E4664" s="4" t="s">
        <v>7</v>
      </c>
      <c r="F4664" s="4" t="s">
        <v>7</v>
      </c>
    </row>
    <row r="4665" spans="1:10">
      <c r="A4665" t="n">
        <v>41436</v>
      </c>
      <c r="B4665" s="6" t="n">
        <v>14</v>
      </c>
      <c r="C4665" s="7" t="n">
        <v>2</v>
      </c>
      <c r="D4665" s="7" t="n">
        <v>0</v>
      </c>
      <c r="E4665" s="7" t="n">
        <v>0</v>
      </c>
      <c r="F4665" s="7" t="n">
        <v>0</v>
      </c>
    </row>
    <row r="4666" spans="1:10">
      <c r="A4666" t="s">
        <v>4</v>
      </c>
      <c r="B4666" s="4" t="s">
        <v>5</v>
      </c>
      <c r="C4666" s="4" t="s">
        <v>7</v>
      </c>
      <c r="D4666" s="45" t="s">
        <v>130</v>
      </c>
      <c r="E4666" s="4" t="s">
        <v>5</v>
      </c>
      <c r="F4666" s="4" t="s">
        <v>7</v>
      </c>
      <c r="G4666" s="4" t="s">
        <v>11</v>
      </c>
      <c r="H4666" s="45" t="s">
        <v>131</v>
      </c>
      <c r="I4666" s="4" t="s">
        <v>7</v>
      </c>
      <c r="J4666" s="4" t="s">
        <v>14</v>
      </c>
      <c r="K4666" s="4" t="s">
        <v>7</v>
      </c>
      <c r="L4666" s="4" t="s">
        <v>7</v>
      </c>
      <c r="M4666" s="45" t="s">
        <v>130</v>
      </c>
      <c r="N4666" s="4" t="s">
        <v>5</v>
      </c>
      <c r="O4666" s="4" t="s">
        <v>7</v>
      </c>
      <c r="P4666" s="4" t="s">
        <v>11</v>
      </c>
      <c r="Q4666" s="45" t="s">
        <v>131</v>
      </c>
      <c r="R4666" s="4" t="s">
        <v>7</v>
      </c>
      <c r="S4666" s="4" t="s">
        <v>14</v>
      </c>
      <c r="T4666" s="4" t="s">
        <v>7</v>
      </c>
      <c r="U4666" s="4" t="s">
        <v>7</v>
      </c>
      <c r="V4666" s="4" t="s">
        <v>7</v>
      </c>
      <c r="W4666" s="4" t="s">
        <v>15</v>
      </c>
    </row>
    <row r="4667" spans="1:10">
      <c r="A4667" t="n">
        <v>41441</v>
      </c>
      <c r="B4667" s="12" t="n">
        <v>5</v>
      </c>
      <c r="C4667" s="7" t="n">
        <v>28</v>
      </c>
      <c r="D4667" s="45" t="s">
        <v>3</v>
      </c>
      <c r="E4667" s="9" t="n">
        <v>162</v>
      </c>
      <c r="F4667" s="7" t="n">
        <v>3</v>
      </c>
      <c r="G4667" s="7" t="n">
        <v>4169</v>
      </c>
      <c r="H4667" s="45" t="s">
        <v>3</v>
      </c>
      <c r="I4667" s="7" t="n">
        <v>0</v>
      </c>
      <c r="J4667" s="7" t="n">
        <v>1</v>
      </c>
      <c r="K4667" s="7" t="n">
        <v>2</v>
      </c>
      <c r="L4667" s="7" t="n">
        <v>28</v>
      </c>
      <c r="M4667" s="45" t="s">
        <v>3</v>
      </c>
      <c r="N4667" s="9" t="n">
        <v>162</v>
      </c>
      <c r="O4667" s="7" t="n">
        <v>3</v>
      </c>
      <c r="P4667" s="7" t="n">
        <v>4169</v>
      </c>
      <c r="Q4667" s="45" t="s">
        <v>3</v>
      </c>
      <c r="R4667" s="7" t="n">
        <v>0</v>
      </c>
      <c r="S4667" s="7" t="n">
        <v>2</v>
      </c>
      <c r="T4667" s="7" t="n">
        <v>2</v>
      </c>
      <c r="U4667" s="7" t="n">
        <v>11</v>
      </c>
      <c r="V4667" s="7" t="n">
        <v>1</v>
      </c>
      <c r="W4667" s="13" t="n">
        <f t="normal" ca="1">A4671</f>
        <v>0</v>
      </c>
    </row>
    <row r="4668" spans="1:10">
      <c r="A4668" t="s">
        <v>4</v>
      </c>
      <c r="B4668" s="4" t="s">
        <v>5</v>
      </c>
      <c r="C4668" s="4" t="s">
        <v>7</v>
      </c>
      <c r="D4668" s="4" t="s">
        <v>11</v>
      </c>
      <c r="E4668" s="4" t="s">
        <v>13</v>
      </c>
    </row>
    <row r="4669" spans="1:10">
      <c r="A4669" t="n">
        <v>41470</v>
      </c>
      <c r="B4669" s="29" t="n">
        <v>58</v>
      </c>
      <c r="C4669" s="7" t="n">
        <v>0</v>
      </c>
      <c r="D4669" s="7" t="n">
        <v>0</v>
      </c>
      <c r="E4669" s="7" t="n">
        <v>1</v>
      </c>
    </row>
    <row r="4670" spans="1:10">
      <c r="A4670" t="s">
        <v>4</v>
      </c>
      <c r="B4670" s="4" t="s">
        <v>5</v>
      </c>
      <c r="C4670" s="4" t="s">
        <v>7</v>
      </c>
      <c r="D4670" s="45" t="s">
        <v>130</v>
      </c>
      <c r="E4670" s="4" t="s">
        <v>5</v>
      </c>
      <c r="F4670" s="4" t="s">
        <v>7</v>
      </c>
      <c r="G4670" s="4" t="s">
        <v>11</v>
      </c>
      <c r="H4670" s="45" t="s">
        <v>131</v>
      </c>
      <c r="I4670" s="4" t="s">
        <v>7</v>
      </c>
      <c r="J4670" s="4" t="s">
        <v>14</v>
      </c>
      <c r="K4670" s="4" t="s">
        <v>7</v>
      </c>
      <c r="L4670" s="4" t="s">
        <v>7</v>
      </c>
      <c r="M4670" s="45" t="s">
        <v>130</v>
      </c>
      <c r="N4670" s="4" t="s">
        <v>5</v>
      </c>
      <c r="O4670" s="4" t="s">
        <v>7</v>
      </c>
      <c r="P4670" s="4" t="s">
        <v>11</v>
      </c>
      <c r="Q4670" s="45" t="s">
        <v>131</v>
      </c>
      <c r="R4670" s="4" t="s">
        <v>7</v>
      </c>
      <c r="S4670" s="4" t="s">
        <v>14</v>
      </c>
      <c r="T4670" s="4" t="s">
        <v>7</v>
      </c>
      <c r="U4670" s="4" t="s">
        <v>7</v>
      </c>
      <c r="V4670" s="4" t="s">
        <v>7</v>
      </c>
      <c r="W4670" s="4" t="s">
        <v>15</v>
      </c>
    </row>
    <row r="4671" spans="1:10">
      <c r="A4671" t="n">
        <v>41478</v>
      </c>
      <c r="B4671" s="12" t="n">
        <v>5</v>
      </c>
      <c r="C4671" s="7" t="n">
        <v>28</v>
      </c>
      <c r="D4671" s="45" t="s">
        <v>3</v>
      </c>
      <c r="E4671" s="9" t="n">
        <v>162</v>
      </c>
      <c r="F4671" s="7" t="n">
        <v>3</v>
      </c>
      <c r="G4671" s="7" t="n">
        <v>4169</v>
      </c>
      <c r="H4671" s="45" t="s">
        <v>3</v>
      </c>
      <c r="I4671" s="7" t="n">
        <v>0</v>
      </c>
      <c r="J4671" s="7" t="n">
        <v>1</v>
      </c>
      <c r="K4671" s="7" t="n">
        <v>3</v>
      </c>
      <c r="L4671" s="7" t="n">
        <v>28</v>
      </c>
      <c r="M4671" s="45" t="s">
        <v>3</v>
      </c>
      <c r="N4671" s="9" t="n">
        <v>162</v>
      </c>
      <c r="O4671" s="7" t="n">
        <v>3</v>
      </c>
      <c r="P4671" s="7" t="n">
        <v>4169</v>
      </c>
      <c r="Q4671" s="45" t="s">
        <v>3</v>
      </c>
      <c r="R4671" s="7" t="n">
        <v>0</v>
      </c>
      <c r="S4671" s="7" t="n">
        <v>2</v>
      </c>
      <c r="T4671" s="7" t="n">
        <v>3</v>
      </c>
      <c r="U4671" s="7" t="n">
        <v>9</v>
      </c>
      <c r="V4671" s="7" t="n">
        <v>1</v>
      </c>
      <c r="W4671" s="13" t="n">
        <f t="normal" ca="1">A4681</f>
        <v>0</v>
      </c>
    </row>
    <row r="4672" spans="1:10">
      <c r="A4672" t="s">
        <v>4</v>
      </c>
      <c r="B4672" s="4" t="s">
        <v>5</v>
      </c>
      <c r="C4672" s="4" t="s">
        <v>7</v>
      </c>
      <c r="D4672" s="45" t="s">
        <v>130</v>
      </c>
      <c r="E4672" s="4" t="s">
        <v>5</v>
      </c>
      <c r="F4672" s="4" t="s">
        <v>11</v>
      </c>
      <c r="G4672" s="4" t="s">
        <v>7</v>
      </c>
      <c r="H4672" s="4" t="s">
        <v>7</v>
      </c>
      <c r="I4672" s="4" t="s">
        <v>8</v>
      </c>
      <c r="J4672" s="45" t="s">
        <v>131</v>
      </c>
      <c r="K4672" s="4" t="s">
        <v>7</v>
      </c>
      <c r="L4672" s="4" t="s">
        <v>7</v>
      </c>
      <c r="M4672" s="45" t="s">
        <v>130</v>
      </c>
      <c r="N4672" s="4" t="s">
        <v>5</v>
      </c>
      <c r="O4672" s="4" t="s">
        <v>7</v>
      </c>
      <c r="P4672" s="45" t="s">
        <v>131</v>
      </c>
      <c r="Q4672" s="4" t="s">
        <v>7</v>
      </c>
      <c r="R4672" s="4" t="s">
        <v>14</v>
      </c>
      <c r="S4672" s="4" t="s">
        <v>7</v>
      </c>
      <c r="T4672" s="4" t="s">
        <v>7</v>
      </c>
      <c r="U4672" s="4" t="s">
        <v>7</v>
      </c>
      <c r="V4672" s="45" t="s">
        <v>130</v>
      </c>
      <c r="W4672" s="4" t="s">
        <v>5</v>
      </c>
      <c r="X4672" s="4" t="s">
        <v>7</v>
      </c>
      <c r="Y4672" s="45" t="s">
        <v>131</v>
      </c>
      <c r="Z4672" s="4" t="s">
        <v>7</v>
      </c>
      <c r="AA4672" s="4" t="s">
        <v>14</v>
      </c>
      <c r="AB4672" s="4" t="s">
        <v>7</v>
      </c>
      <c r="AC4672" s="4" t="s">
        <v>7</v>
      </c>
      <c r="AD4672" s="4" t="s">
        <v>7</v>
      </c>
      <c r="AE4672" s="4" t="s">
        <v>15</v>
      </c>
    </row>
    <row r="4673" spans="1:31">
      <c r="A4673" t="n">
        <v>41507</v>
      </c>
      <c r="B4673" s="12" t="n">
        <v>5</v>
      </c>
      <c r="C4673" s="7" t="n">
        <v>28</v>
      </c>
      <c r="D4673" s="45" t="s">
        <v>3</v>
      </c>
      <c r="E4673" s="67" t="n">
        <v>47</v>
      </c>
      <c r="F4673" s="7" t="n">
        <v>61456</v>
      </c>
      <c r="G4673" s="7" t="n">
        <v>2</v>
      </c>
      <c r="H4673" s="7" t="n">
        <v>0</v>
      </c>
      <c r="I4673" s="7" t="s">
        <v>441</v>
      </c>
      <c r="J4673" s="45" t="s">
        <v>3</v>
      </c>
      <c r="K4673" s="7" t="n">
        <v>8</v>
      </c>
      <c r="L4673" s="7" t="n">
        <v>28</v>
      </c>
      <c r="M4673" s="45" t="s">
        <v>3</v>
      </c>
      <c r="N4673" s="11" t="n">
        <v>74</v>
      </c>
      <c r="O4673" s="7" t="n">
        <v>65</v>
      </c>
      <c r="P4673" s="45" t="s">
        <v>3</v>
      </c>
      <c r="Q4673" s="7" t="n">
        <v>0</v>
      </c>
      <c r="R4673" s="7" t="n">
        <v>1</v>
      </c>
      <c r="S4673" s="7" t="n">
        <v>3</v>
      </c>
      <c r="T4673" s="7" t="n">
        <v>9</v>
      </c>
      <c r="U4673" s="7" t="n">
        <v>28</v>
      </c>
      <c r="V4673" s="45" t="s">
        <v>3</v>
      </c>
      <c r="W4673" s="11" t="n">
        <v>74</v>
      </c>
      <c r="X4673" s="7" t="n">
        <v>65</v>
      </c>
      <c r="Y4673" s="45" t="s">
        <v>3</v>
      </c>
      <c r="Z4673" s="7" t="n">
        <v>0</v>
      </c>
      <c r="AA4673" s="7" t="n">
        <v>2</v>
      </c>
      <c r="AB4673" s="7" t="n">
        <v>3</v>
      </c>
      <c r="AC4673" s="7" t="n">
        <v>9</v>
      </c>
      <c r="AD4673" s="7" t="n">
        <v>1</v>
      </c>
      <c r="AE4673" s="13" t="n">
        <f t="normal" ca="1">A4677</f>
        <v>0</v>
      </c>
    </row>
    <row r="4674" spans="1:31">
      <c r="A4674" t="s">
        <v>4</v>
      </c>
      <c r="B4674" s="4" t="s">
        <v>5</v>
      </c>
      <c r="C4674" s="4" t="s">
        <v>11</v>
      </c>
      <c r="D4674" s="4" t="s">
        <v>7</v>
      </c>
      <c r="E4674" s="4" t="s">
        <v>7</v>
      </c>
      <c r="F4674" s="4" t="s">
        <v>8</v>
      </c>
    </row>
    <row r="4675" spans="1:31">
      <c r="A4675" t="n">
        <v>41555</v>
      </c>
      <c r="B4675" s="67" t="n">
        <v>47</v>
      </c>
      <c r="C4675" s="7" t="n">
        <v>61456</v>
      </c>
      <c r="D4675" s="7" t="n">
        <v>0</v>
      </c>
      <c r="E4675" s="7" t="n">
        <v>0</v>
      </c>
      <c r="F4675" s="7" t="s">
        <v>442</v>
      </c>
    </row>
    <row r="4676" spans="1:31">
      <c r="A4676" t="s">
        <v>4</v>
      </c>
      <c r="B4676" s="4" t="s">
        <v>5</v>
      </c>
      <c r="C4676" s="4" t="s">
        <v>7</v>
      </c>
      <c r="D4676" s="4" t="s">
        <v>11</v>
      </c>
      <c r="E4676" s="4" t="s">
        <v>13</v>
      </c>
    </row>
    <row r="4677" spans="1:31">
      <c r="A4677" t="n">
        <v>41568</v>
      </c>
      <c r="B4677" s="29" t="n">
        <v>58</v>
      </c>
      <c r="C4677" s="7" t="n">
        <v>0</v>
      </c>
      <c r="D4677" s="7" t="n">
        <v>300</v>
      </c>
      <c r="E4677" s="7" t="n">
        <v>1</v>
      </c>
    </row>
    <row r="4678" spans="1:31">
      <c r="A4678" t="s">
        <v>4</v>
      </c>
      <c r="B4678" s="4" t="s">
        <v>5</v>
      </c>
      <c r="C4678" s="4" t="s">
        <v>7</v>
      </c>
      <c r="D4678" s="4" t="s">
        <v>11</v>
      </c>
    </row>
    <row r="4679" spans="1:31">
      <c r="A4679" t="n">
        <v>41576</v>
      </c>
      <c r="B4679" s="29" t="n">
        <v>58</v>
      </c>
      <c r="C4679" s="7" t="n">
        <v>255</v>
      </c>
      <c r="D4679" s="7" t="n">
        <v>0</v>
      </c>
    </row>
    <row r="4680" spans="1:31">
      <c r="A4680" t="s">
        <v>4</v>
      </c>
      <c r="B4680" s="4" t="s">
        <v>5</v>
      </c>
      <c r="C4680" s="4" t="s">
        <v>7</v>
      </c>
      <c r="D4680" s="4" t="s">
        <v>7</v>
      </c>
      <c r="E4680" s="4" t="s">
        <v>7</v>
      </c>
      <c r="F4680" s="4" t="s">
        <v>7</v>
      </c>
    </row>
    <row r="4681" spans="1:31">
      <c r="A4681" t="n">
        <v>41580</v>
      </c>
      <c r="B4681" s="6" t="n">
        <v>14</v>
      </c>
      <c r="C4681" s="7" t="n">
        <v>0</v>
      </c>
      <c r="D4681" s="7" t="n">
        <v>0</v>
      </c>
      <c r="E4681" s="7" t="n">
        <v>0</v>
      </c>
      <c r="F4681" s="7" t="n">
        <v>64</v>
      </c>
    </row>
    <row r="4682" spans="1:31">
      <c r="A4682" t="s">
        <v>4</v>
      </c>
      <c r="B4682" s="4" t="s">
        <v>5</v>
      </c>
      <c r="C4682" s="4" t="s">
        <v>7</v>
      </c>
      <c r="D4682" s="4" t="s">
        <v>11</v>
      </c>
    </row>
    <row r="4683" spans="1:31">
      <c r="A4683" t="n">
        <v>41585</v>
      </c>
      <c r="B4683" s="30" t="n">
        <v>22</v>
      </c>
      <c r="C4683" s="7" t="n">
        <v>0</v>
      </c>
      <c r="D4683" s="7" t="n">
        <v>4169</v>
      </c>
    </row>
    <row r="4684" spans="1:31">
      <c r="A4684" t="s">
        <v>4</v>
      </c>
      <c r="B4684" s="4" t="s">
        <v>5</v>
      </c>
      <c r="C4684" s="4" t="s">
        <v>7</v>
      </c>
      <c r="D4684" s="4" t="s">
        <v>11</v>
      </c>
    </row>
    <row r="4685" spans="1:31">
      <c r="A4685" t="n">
        <v>41589</v>
      </c>
      <c r="B4685" s="29" t="n">
        <v>58</v>
      </c>
      <c r="C4685" s="7" t="n">
        <v>5</v>
      </c>
      <c r="D4685" s="7" t="n">
        <v>300</v>
      </c>
    </row>
    <row r="4686" spans="1:31">
      <c r="A4686" t="s">
        <v>4</v>
      </c>
      <c r="B4686" s="4" t="s">
        <v>5</v>
      </c>
      <c r="C4686" s="4" t="s">
        <v>13</v>
      </c>
      <c r="D4686" s="4" t="s">
        <v>11</v>
      </c>
    </row>
    <row r="4687" spans="1:31">
      <c r="A4687" t="n">
        <v>41593</v>
      </c>
      <c r="B4687" s="68" t="n">
        <v>103</v>
      </c>
      <c r="C4687" s="7" t="n">
        <v>0</v>
      </c>
      <c r="D4687" s="7" t="n">
        <v>300</v>
      </c>
    </row>
    <row r="4688" spans="1:31">
      <c r="A4688" t="s">
        <v>4</v>
      </c>
      <c r="B4688" s="4" t="s">
        <v>5</v>
      </c>
      <c r="C4688" s="4" t="s">
        <v>7</v>
      </c>
    </row>
    <row r="4689" spans="1:31">
      <c r="A4689" t="n">
        <v>41600</v>
      </c>
      <c r="B4689" s="46" t="n">
        <v>64</v>
      </c>
      <c r="C4689" s="7" t="n">
        <v>7</v>
      </c>
    </row>
    <row r="4690" spans="1:31">
      <c r="A4690" t="s">
        <v>4</v>
      </c>
      <c r="B4690" s="4" t="s">
        <v>5</v>
      </c>
      <c r="C4690" s="4" t="s">
        <v>7</v>
      </c>
      <c r="D4690" s="4" t="s">
        <v>11</v>
      </c>
    </row>
    <row r="4691" spans="1:31">
      <c r="A4691" t="n">
        <v>41602</v>
      </c>
      <c r="B4691" s="69" t="n">
        <v>72</v>
      </c>
      <c r="C4691" s="7" t="n">
        <v>5</v>
      </c>
      <c r="D4691" s="7" t="n">
        <v>0</v>
      </c>
    </row>
    <row r="4692" spans="1:31">
      <c r="A4692" t="s">
        <v>4</v>
      </c>
      <c r="B4692" s="4" t="s">
        <v>5</v>
      </c>
      <c r="C4692" s="4" t="s">
        <v>7</v>
      </c>
      <c r="D4692" s="45" t="s">
        <v>130</v>
      </c>
      <c r="E4692" s="4" t="s">
        <v>5</v>
      </c>
      <c r="F4692" s="4" t="s">
        <v>7</v>
      </c>
      <c r="G4692" s="4" t="s">
        <v>11</v>
      </c>
      <c r="H4692" s="45" t="s">
        <v>131</v>
      </c>
      <c r="I4692" s="4" t="s">
        <v>7</v>
      </c>
      <c r="J4692" s="4" t="s">
        <v>14</v>
      </c>
      <c r="K4692" s="4" t="s">
        <v>7</v>
      </c>
      <c r="L4692" s="4" t="s">
        <v>7</v>
      </c>
      <c r="M4692" s="4" t="s">
        <v>15</v>
      </c>
    </row>
    <row r="4693" spans="1:31">
      <c r="A4693" t="n">
        <v>41606</v>
      </c>
      <c r="B4693" s="12" t="n">
        <v>5</v>
      </c>
      <c r="C4693" s="7" t="n">
        <v>28</v>
      </c>
      <c r="D4693" s="45" t="s">
        <v>3</v>
      </c>
      <c r="E4693" s="9" t="n">
        <v>162</v>
      </c>
      <c r="F4693" s="7" t="n">
        <v>4</v>
      </c>
      <c r="G4693" s="7" t="n">
        <v>4169</v>
      </c>
      <c r="H4693" s="45" t="s">
        <v>3</v>
      </c>
      <c r="I4693" s="7" t="n">
        <v>0</v>
      </c>
      <c r="J4693" s="7" t="n">
        <v>1</v>
      </c>
      <c r="K4693" s="7" t="n">
        <v>2</v>
      </c>
      <c r="L4693" s="7" t="n">
        <v>1</v>
      </c>
      <c r="M4693" s="13" t="n">
        <f t="normal" ca="1">A4699</f>
        <v>0</v>
      </c>
    </row>
    <row r="4694" spans="1:31">
      <c r="A4694" t="s">
        <v>4</v>
      </c>
      <c r="B4694" s="4" t="s">
        <v>5</v>
      </c>
      <c r="C4694" s="4" t="s">
        <v>7</v>
      </c>
      <c r="D4694" s="4" t="s">
        <v>8</v>
      </c>
    </row>
    <row r="4695" spans="1:31">
      <c r="A4695" t="n">
        <v>41623</v>
      </c>
      <c r="B4695" s="8" t="n">
        <v>2</v>
      </c>
      <c r="C4695" s="7" t="n">
        <v>10</v>
      </c>
      <c r="D4695" s="7" t="s">
        <v>443</v>
      </c>
    </row>
    <row r="4696" spans="1:31">
      <c r="A4696" t="s">
        <v>4</v>
      </c>
      <c r="B4696" s="4" t="s">
        <v>5</v>
      </c>
      <c r="C4696" s="4" t="s">
        <v>11</v>
      </c>
    </row>
    <row r="4697" spans="1:31">
      <c r="A4697" t="n">
        <v>41640</v>
      </c>
      <c r="B4697" s="24" t="n">
        <v>16</v>
      </c>
      <c r="C4697" s="7" t="n">
        <v>0</v>
      </c>
    </row>
    <row r="4698" spans="1:31">
      <c r="A4698" t="s">
        <v>4</v>
      </c>
      <c r="B4698" s="4" t="s">
        <v>5</v>
      </c>
      <c r="C4698" s="4" t="s">
        <v>11</v>
      </c>
      <c r="D4698" s="4" t="s">
        <v>14</v>
      </c>
    </row>
    <row r="4699" spans="1:31">
      <c r="A4699" t="n">
        <v>41643</v>
      </c>
      <c r="B4699" s="49" t="n">
        <v>43</v>
      </c>
      <c r="C4699" s="7" t="n">
        <v>61456</v>
      </c>
      <c r="D4699" s="7" t="n">
        <v>1</v>
      </c>
    </row>
    <row r="4700" spans="1:31">
      <c r="A4700" t="s">
        <v>4</v>
      </c>
      <c r="B4700" s="4" t="s">
        <v>5</v>
      </c>
      <c r="C4700" s="4" t="s">
        <v>11</v>
      </c>
      <c r="D4700" s="4" t="s">
        <v>14</v>
      </c>
    </row>
    <row r="4701" spans="1:31">
      <c r="A4701" t="n">
        <v>41650</v>
      </c>
      <c r="B4701" s="49" t="n">
        <v>43</v>
      </c>
      <c r="C4701" s="7" t="n">
        <v>5333</v>
      </c>
      <c r="D4701" s="7" t="n">
        <v>128</v>
      </c>
    </row>
    <row r="4702" spans="1:31">
      <c r="A4702" t="s">
        <v>4</v>
      </c>
      <c r="B4702" s="4" t="s">
        <v>5</v>
      </c>
      <c r="C4702" s="4" t="s">
        <v>11</v>
      </c>
      <c r="D4702" s="4" t="s">
        <v>14</v>
      </c>
    </row>
    <row r="4703" spans="1:31">
      <c r="A4703" t="n">
        <v>41657</v>
      </c>
      <c r="B4703" s="49" t="n">
        <v>43</v>
      </c>
      <c r="C4703" s="7" t="n">
        <v>5333</v>
      </c>
      <c r="D4703" s="7" t="n">
        <v>32</v>
      </c>
    </row>
    <row r="4704" spans="1:31">
      <c r="A4704" t="s">
        <v>4</v>
      </c>
      <c r="B4704" s="4" t="s">
        <v>5</v>
      </c>
      <c r="C4704" s="4" t="s">
        <v>7</v>
      </c>
      <c r="D4704" s="4" t="s">
        <v>7</v>
      </c>
      <c r="E4704" s="4" t="s">
        <v>7</v>
      </c>
      <c r="F4704" s="4" t="s">
        <v>7</v>
      </c>
    </row>
    <row r="4705" spans="1:13">
      <c r="A4705" t="n">
        <v>41664</v>
      </c>
      <c r="B4705" s="6" t="n">
        <v>14</v>
      </c>
      <c r="C4705" s="7" t="n">
        <v>0</v>
      </c>
      <c r="D4705" s="7" t="n">
        <v>0</v>
      </c>
      <c r="E4705" s="7" t="n">
        <v>32</v>
      </c>
      <c r="F4705" s="7" t="n">
        <v>0</v>
      </c>
    </row>
    <row r="4706" spans="1:13">
      <c r="A4706" t="s">
        <v>4</v>
      </c>
      <c r="B4706" s="4" t="s">
        <v>5</v>
      </c>
      <c r="C4706" s="4" t="s">
        <v>7</v>
      </c>
      <c r="D4706" s="4" t="s">
        <v>11</v>
      </c>
      <c r="E4706" s="4" t="s">
        <v>8</v>
      </c>
      <c r="F4706" s="4" t="s">
        <v>8</v>
      </c>
      <c r="G4706" s="4" t="s">
        <v>7</v>
      </c>
    </row>
    <row r="4707" spans="1:13">
      <c r="A4707" t="n">
        <v>41669</v>
      </c>
      <c r="B4707" s="20" t="n">
        <v>32</v>
      </c>
      <c r="C4707" s="7" t="n">
        <v>0</v>
      </c>
      <c r="D4707" s="7" t="n">
        <v>65533</v>
      </c>
      <c r="E4707" s="7" t="s">
        <v>22</v>
      </c>
      <c r="F4707" s="7" t="s">
        <v>23</v>
      </c>
      <c r="G4707" s="7" t="n">
        <v>0</v>
      </c>
    </row>
    <row r="4708" spans="1:13">
      <c r="A4708" t="s">
        <v>4</v>
      </c>
      <c r="B4708" s="4" t="s">
        <v>5</v>
      </c>
      <c r="C4708" s="4" t="s">
        <v>7</v>
      </c>
      <c r="D4708" s="4" t="s">
        <v>11</v>
      </c>
      <c r="E4708" s="4" t="s">
        <v>8</v>
      </c>
      <c r="F4708" s="4" t="s">
        <v>8</v>
      </c>
      <c r="G4708" s="4" t="s">
        <v>7</v>
      </c>
    </row>
    <row r="4709" spans="1:13">
      <c r="A4709" t="n">
        <v>41691</v>
      </c>
      <c r="B4709" s="20" t="n">
        <v>32</v>
      </c>
      <c r="C4709" s="7" t="n">
        <v>0</v>
      </c>
      <c r="D4709" s="7" t="n">
        <v>65533</v>
      </c>
      <c r="E4709" s="7" t="s">
        <v>22</v>
      </c>
      <c r="F4709" s="7" t="s">
        <v>24</v>
      </c>
      <c r="G4709" s="7" t="n">
        <v>1</v>
      </c>
    </row>
    <row r="4710" spans="1:13">
      <c r="A4710" t="s">
        <v>4</v>
      </c>
      <c r="B4710" s="4" t="s">
        <v>5</v>
      </c>
      <c r="C4710" s="4" t="s">
        <v>7</v>
      </c>
      <c r="D4710" s="4" t="s">
        <v>7</v>
      </c>
      <c r="E4710" s="4" t="s">
        <v>13</v>
      </c>
      <c r="F4710" s="4" t="s">
        <v>13</v>
      </c>
      <c r="G4710" s="4" t="s">
        <v>13</v>
      </c>
      <c r="H4710" s="4" t="s">
        <v>11</v>
      </c>
    </row>
    <row r="4711" spans="1:13">
      <c r="A4711" t="n">
        <v>41712</v>
      </c>
      <c r="B4711" s="31" t="n">
        <v>45</v>
      </c>
      <c r="C4711" s="7" t="n">
        <v>2</v>
      </c>
      <c r="D4711" s="7" t="n">
        <v>3</v>
      </c>
      <c r="E4711" s="7" t="n">
        <v>-266.019989013672</v>
      </c>
      <c r="F4711" s="7" t="n">
        <v>97.129997253418</v>
      </c>
      <c r="G4711" s="7" t="n">
        <v>341.320007324219</v>
      </c>
      <c r="H4711" s="7" t="n">
        <v>0</v>
      </c>
    </row>
    <row r="4712" spans="1:13">
      <c r="A4712" t="s">
        <v>4</v>
      </c>
      <c r="B4712" s="4" t="s">
        <v>5</v>
      </c>
      <c r="C4712" s="4" t="s">
        <v>7</v>
      </c>
      <c r="D4712" s="4" t="s">
        <v>7</v>
      </c>
      <c r="E4712" s="4" t="s">
        <v>13</v>
      </c>
      <c r="F4712" s="4" t="s">
        <v>13</v>
      </c>
      <c r="G4712" s="4" t="s">
        <v>13</v>
      </c>
      <c r="H4712" s="4" t="s">
        <v>11</v>
      </c>
      <c r="I4712" s="4" t="s">
        <v>7</v>
      </c>
    </row>
    <row r="4713" spans="1:13">
      <c r="A4713" t="n">
        <v>41729</v>
      </c>
      <c r="B4713" s="31" t="n">
        <v>45</v>
      </c>
      <c r="C4713" s="7" t="n">
        <v>4</v>
      </c>
      <c r="D4713" s="7" t="n">
        <v>3</v>
      </c>
      <c r="E4713" s="7" t="n">
        <v>354.579986572266</v>
      </c>
      <c r="F4713" s="7" t="n">
        <v>332.220001220703</v>
      </c>
      <c r="G4713" s="7" t="n">
        <v>0</v>
      </c>
      <c r="H4713" s="7" t="n">
        <v>0</v>
      </c>
      <c r="I4713" s="7" t="n">
        <v>0</v>
      </c>
    </row>
    <row r="4714" spans="1:13">
      <c r="A4714" t="s">
        <v>4</v>
      </c>
      <c r="B4714" s="4" t="s">
        <v>5</v>
      </c>
      <c r="C4714" s="4" t="s">
        <v>7</v>
      </c>
      <c r="D4714" s="4" t="s">
        <v>7</v>
      </c>
      <c r="E4714" s="4" t="s">
        <v>13</v>
      </c>
      <c r="F4714" s="4" t="s">
        <v>11</v>
      </c>
    </row>
    <row r="4715" spans="1:13">
      <c r="A4715" t="n">
        <v>41747</v>
      </c>
      <c r="B4715" s="31" t="n">
        <v>45</v>
      </c>
      <c r="C4715" s="7" t="n">
        <v>5</v>
      </c>
      <c r="D4715" s="7" t="n">
        <v>3</v>
      </c>
      <c r="E4715" s="7" t="n">
        <v>2.20000004768372</v>
      </c>
      <c r="F4715" s="7" t="n">
        <v>0</v>
      </c>
    </row>
    <row r="4716" spans="1:13">
      <c r="A4716" t="s">
        <v>4</v>
      </c>
      <c r="B4716" s="4" t="s">
        <v>5</v>
      </c>
      <c r="C4716" s="4" t="s">
        <v>7</v>
      </c>
      <c r="D4716" s="4" t="s">
        <v>7</v>
      </c>
      <c r="E4716" s="4" t="s">
        <v>13</v>
      </c>
      <c r="F4716" s="4" t="s">
        <v>11</v>
      </c>
    </row>
    <row r="4717" spans="1:13">
      <c r="A4717" t="n">
        <v>41756</v>
      </c>
      <c r="B4717" s="31" t="n">
        <v>45</v>
      </c>
      <c r="C4717" s="7" t="n">
        <v>11</v>
      </c>
      <c r="D4717" s="7" t="n">
        <v>3</v>
      </c>
      <c r="E4717" s="7" t="n">
        <v>43.5999984741211</v>
      </c>
      <c r="F4717" s="7" t="n">
        <v>0</v>
      </c>
    </row>
    <row r="4718" spans="1:13">
      <c r="A4718" t="s">
        <v>4</v>
      </c>
      <c r="B4718" s="4" t="s">
        <v>5</v>
      </c>
      <c r="C4718" s="4" t="s">
        <v>7</v>
      </c>
      <c r="D4718" s="4" t="s">
        <v>7</v>
      </c>
      <c r="E4718" s="4" t="s">
        <v>13</v>
      </c>
      <c r="F4718" s="4" t="s">
        <v>13</v>
      </c>
      <c r="G4718" s="4" t="s">
        <v>13</v>
      </c>
      <c r="H4718" s="4" t="s">
        <v>11</v>
      </c>
    </row>
    <row r="4719" spans="1:13">
      <c r="A4719" t="n">
        <v>41765</v>
      </c>
      <c r="B4719" s="31" t="n">
        <v>45</v>
      </c>
      <c r="C4719" s="7" t="n">
        <v>2</v>
      </c>
      <c r="D4719" s="7" t="n">
        <v>3</v>
      </c>
      <c r="E4719" s="7" t="n">
        <v>-256.040008544922</v>
      </c>
      <c r="F4719" s="7" t="n">
        <v>97.129997253418</v>
      </c>
      <c r="G4719" s="7" t="n">
        <v>337.529998779297</v>
      </c>
      <c r="H4719" s="7" t="n">
        <v>7000</v>
      </c>
    </row>
    <row r="4720" spans="1:13">
      <c r="A4720" t="s">
        <v>4</v>
      </c>
      <c r="B4720" s="4" t="s">
        <v>5</v>
      </c>
      <c r="C4720" s="4" t="s">
        <v>7</v>
      </c>
      <c r="D4720" s="4" t="s">
        <v>7</v>
      </c>
      <c r="E4720" s="4" t="s">
        <v>13</v>
      </c>
      <c r="F4720" s="4" t="s">
        <v>13</v>
      </c>
      <c r="G4720" s="4" t="s">
        <v>13</v>
      </c>
      <c r="H4720" s="4" t="s">
        <v>11</v>
      </c>
      <c r="I4720" s="4" t="s">
        <v>7</v>
      </c>
    </row>
    <row r="4721" spans="1:9">
      <c r="A4721" t="n">
        <v>41782</v>
      </c>
      <c r="B4721" s="31" t="n">
        <v>45</v>
      </c>
      <c r="C4721" s="7" t="n">
        <v>4</v>
      </c>
      <c r="D4721" s="7" t="n">
        <v>3</v>
      </c>
      <c r="E4721" s="7" t="n">
        <v>350.350006103516</v>
      </c>
      <c r="F4721" s="7" t="n">
        <v>275.239990234375</v>
      </c>
      <c r="G4721" s="7" t="n">
        <v>0</v>
      </c>
      <c r="H4721" s="7" t="n">
        <v>7000</v>
      </c>
      <c r="I4721" s="7" t="n">
        <v>1</v>
      </c>
    </row>
    <row r="4722" spans="1:9">
      <c r="A4722" t="s">
        <v>4</v>
      </c>
      <c r="B4722" s="4" t="s">
        <v>5</v>
      </c>
      <c r="C4722" s="4" t="s">
        <v>7</v>
      </c>
      <c r="D4722" s="4" t="s">
        <v>7</v>
      </c>
      <c r="E4722" s="4" t="s">
        <v>13</v>
      </c>
      <c r="F4722" s="4" t="s">
        <v>11</v>
      </c>
    </row>
    <row r="4723" spans="1:9">
      <c r="A4723" t="n">
        <v>41800</v>
      </c>
      <c r="B4723" s="31" t="n">
        <v>45</v>
      </c>
      <c r="C4723" s="7" t="n">
        <v>5</v>
      </c>
      <c r="D4723" s="7" t="n">
        <v>3</v>
      </c>
      <c r="E4723" s="7" t="n">
        <v>2.20000004768372</v>
      </c>
      <c r="F4723" s="7" t="n">
        <v>7000</v>
      </c>
    </row>
    <row r="4724" spans="1:9">
      <c r="A4724" t="s">
        <v>4</v>
      </c>
      <c r="B4724" s="4" t="s">
        <v>5</v>
      </c>
      <c r="C4724" s="4" t="s">
        <v>7</v>
      </c>
      <c r="D4724" s="4" t="s">
        <v>7</v>
      </c>
      <c r="E4724" s="4" t="s">
        <v>13</v>
      </c>
      <c r="F4724" s="4" t="s">
        <v>11</v>
      </c>
    </row>
    <row r="4725" spans="1:9">
      <c r="A4725" t="n">
        <v>41809</v>
      </c>
      <c r="B4725" s="31" t="n">
        <v>45</v>
      </c>
      <c r="C4725" s="7" t="n">
        <v>11</v>
      </c>
      <c r="D4725" s="7" t="n">
        <v>3</v>
      </c>
      <c r="E4725" s="7" t="n">
        <v>43.5999984741211</v>
      </c>
      <c r="F4725" s="7" t="n">
        <v>7000</v>
      </c>
    </row>
    <row r="4726" spans="1:9">
      <c r="A4726" t="s">
        <v>4</v>
      </c>
      <c r="B4726" s="4" t="s">
        <v>5</v>
      </c>
      <c r="C4726" s="4" t="s">
        <v>7</v>
      </c>
      <c r="D4726" s="4" t="s">
        <v>11</v>
      </c>
      <c r="E4726" s="4" t="s">
        <v>14</v>
      </c>
      <c r="F4726" s="4" t="s">
        <v>11</v>
      </c>
      <c r="G4726" s="4" t="s">
        <v>14</v>
      </c>
      <c r="H4726" s="4" t="s">
        <v>7</v>
      </c>
    </row>
    <row r="4727" spans="1:9">
      <c r="A4727" t="n">
        <v>41818</v>
      </c>
      <c r="B4727" s="18" t="n">
        <v>49</v>
      </c>
      <c r="C4727" s="7" t="n">
        <v>0</v>
      </c>
      <c r="D4727" s="7" t="n">
        <v>500</v>
      </c>
      <c r="E4727" s="7" t="n">
        <v>1065353216</v>
      </c>
      <c r="F4727" s="7" t="n">
        <v>0</v>
      </c>
      <c r="G4727" s="7" t="n">
        <v>0</v>
      </c>
      <c r="H4727" s="7" t="n">
        <v>0</v>
      </c>
    </row>
    <row r="4728" spans="1:9">
      <c r="A4728" t="s">
        <v>4</v>
      </c>
      <c r="B4728" s="4" t="s">
        <v>5</v>
      </c>
      <c r="C4728" s="4" t="s">
        <v>7</v>
      </c>
      <c r="D4728" s="4" t="s">
        <v>11</v>
      </c>
    </row>
    <row r="4729" spans="1:9">
      <c r="A4729" t="n">
        <v>41833</v>
      </c>
      <c r="B4729" s="18" t="n">
        <v>49</v>
      </c>
      <c r="C4729" s="7" t="n">
        <v>6</v>
      </c>
      <c r="D4729" s="7" t="n">
        <v>500</v>
      </c>
    </row>
    <row r="4730" spans="1:9">
      <c r="A4730" t="s">
        <v>4</v>
      </c>
      <c r="B4730" s="4" t="s">
        <v>5</v>
      </c>
      <c r="C4730" s="4" t="s">
        <v>7</v>
      </c>
      <c r="D4730" s="4" t="s">
        <v>11</v>
      </c>
      <c r="E4730" s="4" t="s">
        <v>13</v>
      </c>
    </row>
    <row r="4731" spans="1:9">
      <c r="A4731" t="n">
        <v>41837</v>
      </c>
      <c r="B4731" s="29" t="n">
        <v>58</v>
      </c>
      <c r="C4731" s="7" t="n">
        <v>100</v>
      </c>
      <c r="D4731" s="7" t="n">
        <v>1000</v>
      </c>
      <c r="E4731" s="7" t="n">
        <v>1</v>
      </c>
    </row>
    <row r="4732" spans="1:9">
      <c r="A4732" t="s">
        <v>4</v>
      </c>
      <c r="B4732" s="4" t="s">
        <v>5</v>
      </c>
      <c r="C4732" s="4" t="s">
        <v>7</v>
      </c>
      <c r="D4732" s="4" t="s">
        <v>11</v>
      </c>
    </row>
    <row r="4733" spans="1:9">
      <c r="A4733" t="n">
        <v>41845</v>
      </c>
      <c r="B4733" s="29" t="n">
        <v>58</v>
      </c>
      <c r="C4733" s="7" t="n">
        <v>255</v>
      </c>
      <c r="D4733" s="7" t="n">
        <v>0</v>
      </c>
    </row>
    <row r="4734" spans="1:9">
      <c r="A4734" t="s">
        <v>4</v>
      </c>
      <c r="B4734" s="4" t="s">
        <v>5</v>
      </c>
      <c r="C4734" s="4" t="s">
        <v>7</v>
      </c>
      <c r="D4734" s="4" t="s">
        <v>11</v>
      </c>
    </row>
    <row r="4735" spans="1:9">
      <c r="A4735" t="n">
        <v>41849</v>
      </c>
      <c r="B4735" s="31" t="n">
        <v>45</v>
      </c>
      <c r="C4735" s="7" t="n">
        <v>7</v>
      </c>
      <c r="D4735" s="7" t="n">
        <v>255</v>
      </c>
    </row>
    <row r="4736" spans="1:9">
      <c r="A4736" t="s">
        <v>4</v>
      </c>
      <c r="B4736" s="4" t="s">
        <v>5</v>
      </c>
      <c r="C4736" s="4" t="s">
        <v>7</v>
      </c>
      <c r="D4736" s="4" t="s">
        <v>11</v>
      </c>
      <c r="E4736" s="4" t="s">
        <v>13</v>
      </c>
    </row>
    <row r="4737" spans="1:9">
      <c r="A4737" t="n">
        <v>41853</v>
      </c>
      <c r="B4737" s="29" t="n">
        <v>58</v>
      </c>
      <c r="C4737" s="7" t="n">
        <v>101</v>
      </c>
      <c r="D4737" s="7" t="n">
        <v>500</v>
      </c>
      <c r="E4737" s="7" t="n">
        <v>1</v>
      </c>
    </row>
    <row r="4738" spans="1:9">
      <c r="A4738" t="s">
        <v>4</v>
      </c>
      <c r="B4738" s="4" t="s">
        <v>5</v>
      </c>
      <c r="C4738" s="4" t="s">
        <v>7</v>
      </c>
      <c r="D4738" s="4" t="s">
        <v>11</v>
      </c>
    </row>
    <row r="4739" spans="1:9">
      <c r="A4739" t="n">
        <v>41861</v>
      </c>
      <c r="B4739" s="29" t="n">
        <v>58</v>
      </c>
      <c r="C4739" s="7" t="n">
        <v>254</v>
      </c>
      <c r="D4739" s="7" t="n">
        <v>0</v>
      </c>
    </row>
    <row r="4740" spans="1:9">
      <c r="A4740" t="s">
        <v>4</v>
      </c>
      <c r="B4740" s="4" t="s">
        <v>5</v>
      </c>
      <c r="C4740" s="4" t="s">
        <v>7</v>
      </c>
      <c r="D4740" s="4" t="s">
        <v>7</v>
      </c>
      <c r="E4740" s="4" t="s">
        <v>13</v>
      </c>
      <c r="F4740" s="4" t="s">
        <v>13</v>
      </c>
      <c r="G4740" s="4" t="s">
        <v>13</v>
      </c>
      <c r="H4740" s="4" t="s">
        <v>11</v>
      </c>
    </row>
    <row r="4741" spans="1:9">
      <c r="A4741" t="n">
        <v>41865</v>
      </c>
      <c r="B4741" s="31" t="n">
        <v>45</v>
      </c>
      <c r="C4741" s="7" t="n">
        <v>2</v>
      </c>
      <c r="D4741" s="7" t="n">
        <v>3</v>
      </c>
      <c r="E4741" s="7" t="n">
        <v>-130.130004882813</v>
      </c>
      <c r="F4741" s="7" t="n">
        <v>104.610000610352</v>
      </c>
      <c r="G4741" s="7" t="n">
        <v>290.019989013672</v>
      </c>
      <c r="H4741" s="7" t="n">
        <v>0</v>
      </c>
    </row>
    <row r="4742" spans="1:9">
      <c r="A4742" t="s">
        <v>4</v>
      </c>
      <c r="B4742" s="4" t="s">
        <v>5</v>
      </c>
      <c r="C4742" s="4" t="s">
        <v>7</v>
      </c>
      <c r="D4742" s="4" t="s">
        <v>7</v>
      </c>
      <c r="E4742" s="4" t="s">
        <v>13</v>
      </c>
      <c r="F4742" s="4" t="s">
        <v>13</v>
      </c>
      <c r="G4742" s="4" t="s">
        <v>13</v>
      </c>
      <c r="H4742" s="4" t="s">
        <v>11</v>
      </c>
      <c r="I4742" s="4" t="s">
        <v>7</v>
      </c>
    </row>
    <row r="4743" spans="1:9">
      <c r="A4743" t="n">
        <v>41882</v>
      </c>
      <c r="B4743" s="31" t="n">
        <v>45</v>
      </c>
      <c r="C4743" s="7" t="n">
        <v>4</v>
      </c>
      <c r="D4743" s="7" t="n">
        <v>3</v>
      </c>
      <c r="E4743" s="7" t="n">
        <v>359.559997558594</v>
      </c>
      <c r="F4743" s="7" t="n">
        <v>206.75</v>
      </c>
      <c r="G4743" s="7" t="n">
        <v>0</v>
      </c>
      <c r="H4743" s="7" t="n">
        <v>0</v>
      </c>
      <c r="I4743" s="7" t="n">
        <v>0</v>
      </c>
    </row>
    <row r="4744" spans="1:9">
      <c r="A4744" t="s">
        <v>4</v>
      </c>
      <c r="B4744" s="4" t="s">
        <v>5</v>
      </c>
      <c r="C4744" s="4" t="s">
        <v>7</v>
      </c>
      <c r="D4744" s="4" t="s">
        <v>7</v>
      </c>
      <c r="E4744" s="4" t="s">
        <v>13</v>
      </c>
      <c r="F4744" s="4" t="s">
        <v>11</v>
      </c>
    </row>
    <row r="4745" spans="1:9">
      <c r="A4745" t="n">
        <v>41900</v>
      </c>
      <c r="B4745" s="31" t="n">
        <v>45</v>
      </c>
      <c r="C4745" s="7" t="n">
        <v>5</v>
      </c>
      <c r="D4745" s="7" t="n">
        <v>3</v>
      </c>
      <c r="E4745" s="7" t="n">
        <v>6.40000009536743</v>
      </c>
      <c r="F4745" s="7" t="n">
        <v>0</v>
      </c>
    </row>
    <row r="4746" spans="1:9">
      <c r="A4746" t="s">
        <v>4</v>
      </c>
      <c r="B4746" s="4" t="s">
        <v>5</v>
      </c>
      <c r="C4746" s="4" t="s">
        <v>7</v>
      </c>
      <c r="D4746" s="4" t="s">
        <v>7</v>
      </c>
      <c r="E4746" s="4" t="s">
        <v>13</v>
      </c>
      <c r="F4746" s="4" t="s">
        <v>11</v>
      </c>
    </row>
    <row r="4747" spans="1:9">
      <c r="A4747" t="n">
        <v>41909</v>
      </c>
      <c r="B4747" s="31" t="n">
        <v>45</v>
      </c>
      <c r="C4747" s="7" t="n">
        <v>11</v>
      </c>
      <c r="D4747" s="7" t="n">
        <v>3</v>
      </c>
      <c r="E4747" s="7" t="n">
        <v>33.2999992370605</v>
      </c>
      <c r="F4747" s="7" t="n">
        <v>0</v>
      </c>
    </row>
    <row r="4748" spans="1:9">
      <c r="A4748" t="s">
        <v>4</v>
      </c>
      <c r="B4748" s="4" t="s">
        <v>5</v>
      </c>
      <c r="C4748" s="4" t="s">
        <v>7</v>
      </c>
      <c r="D4748" s="4" t="s">
        <v>7</v>
      </c>
      <c r="E4748" s="4" t="s">
        <v>13</v>
      </c>
      <c r="F4748" s="4" t="s">
        <v>13</v>
      </c>
      <c r="G4748" s="4" t="s">
        <v>13</v>
      </c>
      <c r="H4748" s="4" t="s">
        <v>11</v>
      </c>
    </row>
    <row r="4749" spans="1:9">
      <c r="A4749" t="n">
        <v>41918</v>
      </c>
      <c r="B4749" s="31" t="n">
        <v>45</v>
      </c>
      <c r="C4749" s="7" t="n">
        <v>2</v>
      </c>
      <c r="D4749" s="7" t="n">
        <v>3</v>
      </c>
      <c r="E4749" s="7" t="n">
        <v>-135.070007324219</v>
      </c>
      <c r="F4749" s="7" t="n">
        <v>106.470001220703</v>
      </c>
      <c r="G4749" s="7" t="n">
        <v>290.369995117188</v>
      </c>
      <c r="H4749" s="7" t="n">
        <v>7000</v>
      </c>
    </row>
    <row r="4750" spans="1:9">
      <c r="A4750" t="s">
        <v>4</v>
      </c>
      <c r="B4750" s="4" t="s">
        <v>5</v>
      </c>
      <c r="C4750" s="4" t="s">
        <v>7</v>
      </c>
      <c r="D4750" s="4" t="s">
        <v>7</v>
      </c>
      <c r="E4750" s="4" t="s">
        <v>13</v>
      </c>
      <c r="F4750" s="4" t="s">
        <v>13</v>
      </c>
      <c r="G4750" s="4" t="s">
        <v>13</v>
      </c>
      <c r="H4750" s="4" t="s">
        <v>11</v>
      </c>
      <c r="I4750" s="4" t="s">
        <v>7</v>
      </c>
    </row>
    <row r="4751" spans="1:9">
      <c r="A4751" t="n">
        <v>41935</v>
      </c>
      <c r="B4751" s="31" t="n">
        <v>45</v>
      </c>
      <c r="C4751" s="7" t="n">
        <v>4</v>
      </c>
      <c r="D4751" s="7" t="n">
        <v>3</v>
      </c>
      <c r="E4751" s="7" t="n">
        <v>349.450012207031</v>
      </c>
      <c r="F4751" s="7" t="n">
        <v>164.919998168945</v>
      </c>
      <c r="G4751" s="7" t="n">
        <v>0</v>
      </c>
      <c r="H4751" s="7" t="n">
        <v>7000</v>
      </c>
      <c r="I4751" s="7" t="n">
        <v>1</v>
      </c>
    </row>
    <row r="4752" spans="1:9">
      <c r="A4752" t="s">
        <v>4</v>
      </c>
      <c r="B4752" s="4" t="s">
        <v>5</v>
      </c>
      <c r="C4752" s="4" t="s">
        <v>7</v>
      </c>
      <c r="D4752" s="4" t="s">
        <v>7</v>
      </c>
      <c r="E4752" s="4" t="s">
        <v>13</v>
      </c>
      <c r="F4752" s="4" t="s">
        <v>11</v>
      </c>
    </row>
    <row r="4753" spans="1:9">
      <c r="A4753" t="n">
        <v>41953</v>
      </c>
      <c r="B4753" s="31" t="n">
        <v>45</v>
      </c>
      <c r="C4753" s="7" t="n">
        <v>5</v>
      </c>
      <c r="D4753" s="7" t="n">
        <v>3</v>
      </c>
      <c r="E4753" s="7" t="n">
        <v>6.40000009536743</v>
      </c>
      <c r="F4753" s="7" t="n">
        <v>7000</v>
      </c>
    </row>
    <row r="4754" spans="1:9">
      <c r="A4754" t="s">
        <v>4</v>
      </c>
      <c r="B4754" s="4" t="s">
        <v>5</v>
      </c>
      <c r="C4754" s="4" t="s">
        <v>7</v>
      </c>
      <c r="D4754" s="4" t="s">
        <v>7</v>
      </c>
      <c r="E4754" s="4" t="s">
        <v>13</v>
      </c>
      <c r="F4754" s="4" t="s">
        <v>11</v>
      </c>
    </row>
    <row r="4755" spans="1:9">
      <c r="A4755" t="n">
        <v>41962</v>
      </c>
      <c r="B4755" s="31" t="n">
        <v>45</v>
      </c>
      <c r="C4755" s="7" t="n">
        <v>11</v>
      </c>
      <c r="D4755" s="7" t="n">
        <v>3</v>
      </c>
      <c r="E4755" s="7" t="n">
        <v>33.2999992370605</v>
      </c>
      <c r="F4755" s="7" t="n">
        <v>7000</v>
      </c>
    </row>
    <row r="4756" spans="1:9">
      <c r="A4756" t="s">
        <v>4</v>
      </c>
      <c r="B4756" s="4" t="s">
        <v>5</v>
      </c>
      <c r="C4756" s="4" t="s">
        <v>7</v>
      </c>
      <c r="D4756" s="4" t="s">
        <v>11</v>
      </c>
    </row>
    <row r="4757" spans="1:9">
      <c r="A4757" t="n">
        <v>41971</v>
      </c>
      <c r="B4757" s="29" t="n">
        <v>58</v>
      </c>
      <c r="C4757" s="7" t="n">
        <v>255</v>
      </c>
      <c r="D4757" s="7" t="n">
        <v>0</v>
      </c>
    </row>
    <row r="4758" spans="1:9">
      <c r="A4758" t="s">
        <v>4</v>
      </c>
      <c r="B4758" s="4" t="s">
        <v>5</v>
      </c>
      <c r="C4758" s="4" t="s">
        <v>7</v>
      </c>
      <c r="D4758" s="4" t="s">
        <v>11</v>
      </c>
    </row>
    <row r="4759" spans="1:9">
      <c r="A4759" t="n">
        <v>41975</v>
      </c>
      <c r="B4759" s="31" t="n">
        <v>45</v>
      </c>
      <c r="C4759" s="7" t="n">
        <v>7</v>
      </c>
      <c r="D4759" s="7" t="n">
        <v>255</v>
      </c>
    </row>
    <row r="4760" spans="1:9">
      <c r="A4760" t="s">
        <v>4</v>
      </c>
      <c r="B4760" s="4" t="s">
        <v>5</v>
      </c>
      <c r="C4760" s="4" t="s">
        <v>7</v>
      </c>
      <c r="D4760" s="4" t="s">
        <v>11</v>
      </c>
      <c r="E4760" s="4" t="s">
        <v>11</v>
      </c>
    </row>
    <row r="4761" spans="1:9">
      <c r="A4761" t="n">
        <v>41979</v>
      </c>
      <c r="B4761" s="16" t="n">
        <v>50</v>
      </c>
      <c r="C4761" s="7" t="n">
        <v>1</v>
      </c>
      <c r="D4761" s="7" t="n">
        <v>8051</v>
      </c>
      <c r="E4761" s="7" t="n">
        <v>1000</v>
      </c>
    </row>
    <row r="4762" spans="1:9">
      <c r="A4762" t="s">
        <v>4</v>
      </c>
      <c r="B4762" s="4" t="s">
        <v>5</v>
      </c>
      <c r="C4762" s="4" t="s">
        <v>7</v>
      </c>
      <c r="D4762" s="4" t="s">
        <v>11</v>
      </c>
      <c r="E4762" s="4" t="s">
        <v>11</v>
      </c>
    </row>
    <row r="4763" spans="1:9">
      <c r="A4763" t="n">
        <v>41985</v>
      </c>
      <c r="B4763" s="16" t="n">
        <v>50</v>
      </c>
      <c r="C4763" s="7" t="n">
        <v>1</v>
      </c>
      <c r="D4763" s="7" t="n">
        <v>8002</v>
      </c>
      <c r="E4763" s="7" t="n">
        <v>1000</v>
      </c>
    </row>
    <row r="4764" spans="1:9">
      <c r="A4764" t="s">
        <v>4</v>
      </c>
      <c r="B4764" s="4" t="s">
        <v>5</v>
      </c>
      <c r="C4764" s="4" t="s">
        <v>7</v>
      </c>
      <c r="D4764" s="4" t="s">
        <v>11</v>
      </c>
      <c r="E4764" s="4" t="s">
        <v>11</v>
      </c>
    </row>
    <row r="4765" spans="1:9">
      <c r="A4765" t="n">
        <v>41991</v>
      </c>
      <c r="B4765" s="16" t="n">
        <v>50</v>
      </c>
      <c r="C4765" s="7" t="n">
        <v>1</v>
      </c>
      <c r="D4765" s="7" t="n">
        <v>8061</v>
      </c>
      <c r="E4765" s="7" t="n">
        <v>1000</v>
      </c>
    </row>
    <row r="4766" spans="1:9">
      <c r="A4766" t="s">
        <v>4</v>
      </c>
      <c r="B4766" s="4" t="s">
        <v>5</v>
      </c>
      <c r="C4766" s="4" t="s">
        <v>7</v>
      </c>
      <c r="D4766" s="4" t="s">
        <v>11</v>
      </c>
      <c r="E4766" s="4" t="s">
        <v>11</v>
      </c>
    </row>
    <row r="4767" spans="1:9">
      <c r="A4767" t="n">
        <v>41997</v>
      </c>
      <c r="B4767" s="16" t="n">
        <v>50</v>
      </c>
      <c r="C4767" s="7" t="n">
        <v>1</v>
      </c>
      <c r="D4767" s="7" t="n">
        <v>8181</v>
      </c>
      <c r="E4767" s="7" t="n">
        <v>1000</v>
      </c>
    </row>
    <row r="4768" spans="1:9">
      <c r="A4768" t="s">
        <v>4</v>
      </c>
      <c r="B4768" s="4" t="s">
        <v>5</v>
      </c>
      <c r="C4768" s="4" t="s">
        <v>7</v>
      </c>
      <c r="D4768" s="4" t="s">
        <v>11</v>
      </c>
      <c r="E4768" s="4" t="s">
        <v>13</v>
      </c>
    </row>
    <row r="4769" spans="1:6">
      <c r="A4769" t="n">
        <v>42003</v>
      </c>
      <c r="B4769" s="29" t="n">
        <v>58</v>
      </c>
      <c r="C4769" s="7" t="n">
        <v>0</v>
      </c>
      <c r="D4769" s="7" t="n">
        <v>1000</v>
      </c>
      <c r="E4769" s="7" t="n">
        <v>1</v>
      </c>
    </row>
    <row r="4770" spans="1:6">
      <c r="A4770" t="s">
        <v>4</v>
      </c>
      <c r="B4770" s="4" t="s">
        <v>5</v>
      </c>
      <c r="C4770" s="4" t="s">
        <v>7</v>
      </c>
      <c r="D4770" s="4" t="s">
        <v>11</v>
      </c>
    </row>
    <row r="4771" spans="1:6">
      <c r="A4771" t="n">
        <v>42011</v>
      </c>
      <c r="B4771" s="29" t="n">
        <v>58</v>
      </c>
      <c r="C4771" s="7" t="n">
        <v>255</v>
      </c>
      <c r="D4771" s="7" t="n">
        <v>0</v>
      </c>
    </row>
    <row r="4772" spans="1:6">
      <c r="A4772" t="s">
        <v>4</v>
      </c>
      <c r="B4772" s="4" t="s">
        <v>5</v>
      </c>
      <c r="C4772" s="4" t="s">
        <v>14</v>
      </c>
    </row>
    <row r="4773" spans="1:6">
      <c r="A4773" t="n">
        <v>42015</v>
      </c>
      <c r="B4773" s="75" t="n">
        <v>15</v>
      </c>
      <c r="C4773" s="7" t="n">
        <v>2097152</v>
      </c>
    </row>
    <row r="4774" spans="1:6">
      <c r="A4774" t="s">
        <v>4</v>
      </c>
      <c r="B4774" s="4" t="s">
        <v>5</v>
      </c>
      <c r="C4774" s="4" t="s">
        <v>11</v>
      </c>
      <c r="D4774" s="4" t="s">
        <v>13</v>
      </c>
      <c r="E4774" s="4" t="s">
        <v>13</v>
      </c>
      <c r="F4774" s="4" t="s">
        <v>13</v>
      </c>
      <c r="G4774" s="4" t="s">
        <v>13</v>
      </c>
    </row>
    <row r="4775" spans="1:6">
      <c r="A4775" t="n">
        <v>42020</v>
      </c>
      <c r="B4775" s="42" t="n">
        <v>46</v>
      </c>
      <c r="C4775" s="7" t="n">
        <v>61456</v>
      </c>
      <c r="D4775" s="7" t="n">
        <v>-227.679992675781</v>
      </c>
      <c r="E4775" s="7" t="n">
        <v>93.1600036621094</v>
      </c>
      <c r="F4775" s="7" t="n">
        <v>359.630004882813</v>
      </c>
      <c r="G4775" s="7" t="n">
        <v>359.100006103516</v>
      </c>
    </row>
    <row r="4776" spans="1:6">
      <c r="A4776" t="s">
        <v>4</v>
      </c>
      <c r="B4776" s="4" t="s">
        <v>5</v>
      </c>
      <c r="C4776" s="4" t="s">
        <v>7</v>
      </c>
      <c r="D4776" s="4" t="s">
        <v>11</v>
      </c>
    </row>
    <row r="4777" spans="1:6">
      <c r="A4777" t="n">
        <v>42039</v>
      </c>
      <c r="B4777" s="9" t="n">
        <v>162</v>
      </c>
      <c r="C4777" s="7" t="n">
        <v>1</v>
      </c>
      <c r="D4777" s="7" t="n">
        <v>0</v>
      </c>
    </row>
    <row r="4778" spans="1:6">
      <c r="A4778" t="s">
        <v>4</v>
      </c>
      <c r="B4778" s="4" t="s">
        <v>5</v>
      </c>
    </row>
    <row r="4779" spans="1:6">
      <c r="A4779" t="n">
        <v>42043</v>
      </c>
      <c r="B4779" s="5" t="n">
        <v>1</v>
      </c>
    </row>
    <row r="4780" spans="1:6" s="3" customFormat="1" customHeight="0">
      <c r="A4780" s="3" t="s">
        <v>2</v>
      </c>
      <c r="B4780" s="3" t="s">
        <v>499</v>
      </c>
    </row>
    <row r="4781" spans="1:6">
      <c r="A4781" t="s">
        <v>4</v>
      </c>
      <c r="B4781" s="4" t="s">
        <v>5</v>
      </c>
      <c r="C4781" s="4" t="s">
        <v>7</v>
      </c>
      <c r="D4781" s="4" t="s">
        <v>7</v>
      </c>
      <c r="E4781" s="4" t="s">
        <v>7</v>
      </c>
      <c r="F4781" s="4" t="s">
        <v>7</v>
      </c>
    </row>
    <row r="4782" spans="1:6">
      <c r="A4782" t="n">
        <v>42044</v>
      </c>
      <c r="B4782" s="6" t="n">
        <v>14</v>
      </c>
      <c r="C4782" s="7" t="n">
        <v>2</v>
      </c>
      <c r="D4782" s="7" t="n">
        <v>0</v>
      </c>
      <c r="E4782" s="7" t="n">
        <v>0</v>
      </c>
      <c r="F4782" s="7" t="n">
        <v>0</v>
      </c>
    </row>
    <row r="4783" spans="1:6">
      <c r="A4783" t="s">
        <v>4</v>
      </c>
      <c r="B4783" s="4" t="s">
        <v>5</v>
      </c>
      <c r="C4783" s="4" t="s">
        <v>7</v>
      </c>
      <c r="D4783" s="45" t="s">
        <v>130</v>
      </c>
      <c r="E4783" s="4" t="s">
        <v>5</v>
      </c>
      <c r="F4783" s="4" t="s">
        <v>7</v>
      </c>
      <c r="G4783" s="4" t="s">
        <v>11</v>
      </c>
      <c r="H4783" s="45" t="s">
        <v>131</v>
      </c>
      <c r="I4783" s="4" t="s">
        <v>7</v>
      </c>
      <c r="J4783" s="4" t="s">
        <v>14</v>
      </c>
      <c r="K4783" s="4" t="s">
        <v>7</v>
      </c>
      <c r="L4783" s="4" t="s">
        <v>7</v>
      </c>
      <c r="M4783" s="45" t="s">
        <v>130</v>
      </c>
      <c r="N4783" s="4" t="s">
        <v>5</v>
      </c>
      <c r="O4783" s="4" t="s">
        <v>7</v>
      </c>
      <c r="P4783" s="4" t="s">
        <v>11</v>
      </c>
      <c r="Q4783" s="45" t="s">
        <v>131</v>
      </c>
      <c r="R4783" s="4" t="s">
        <v>7</v>
      </c>
      <c r="S4783" s="4" t="s">
        <v>14</v>
      </c>
      <c r="T4783" s="4" t="s">
        <v>7</v>
      </c>
      <c r="U4783" s="4" t="s">
        <v>7</v>
      </c>
      <c r="V4783" s="4" t="s">
        <v>7</v>
      </c>
      <c r="W4783" s="4" t="s">
        <v>15</v>
      </c>
    </row>
    <row r="4784" spans="1:6">
      <c r="A4784" t="n">
        <v>42049</v>
      </c>
      <c r="B4784" s="12" t="n">
        <v>5</v>
      </c>
      <c r="C4784" s="7" t="n">
        <v>28</v>
      </c>
      <c r="D4784" s="45" t="s">
        <v>3</v>
      </c>
      <c r="E4784" s="9" t="n">
        <v>162</v>
      </c>
      <c r="F4784" s="7" t="n">
        <v>3</v>
      </c>
      <c r="G4784" s="7" t="n">
        <v>4171</v>
      </c>
      <c r="H4784" s="45" t="s">
        <v>3</v>
      </c>
      <c r="I4784" s="7" t="n">
        <v>0</v>
      </c>
      <c r="J4784" s="7" t="n">
        <v>1</v>
      </c>
      <c r="K4784" s="7" t="n">
        <v>2</v>
      </c>
      <c r="L4784" s="7" t="n">
        <v>28</v>
      </c>
      <c r="M4784" s="45" t="s">
        <v>3</v>
      </c>
      <c r="N4784" s="9" t="n">
        <v>162</v>
      </c>
      <c r="O4784" s="7" t="n">
        <v>3</v>
      </c>
      <c r="P4784" s="7" t="n">
        <v>4171</v>
      </c>
      <c r="Q4784" s="45" t="s">
        <v>3</v>
      </c>
      <c r="R4784" s="7" t="n">
        <v>0</v>
      </c>
      <c r="S4784" s="7" t="n">
        <v>2</v>
      </c>
      <c r="T4784" s="7" t="n">
        <v>2</v>
      </c>
      <c r="U4784" s="7" t="n">
        <v>11</v>
      </c>
      <c r="V4784" s="7" t="n">
        <v>1</v>
      </c>
      <c r="W4784" s="13" t="n">
        <f t="normal" ca="1">A4788</f>
        <v>0</v>
      </c>
    </row>
    <row r="4785" spans="1:23">
      <c r="A4785" t="s">
        <v>4</v>
      </c>
      <c r="B4785" s="4" t="s">
        <v>5</v>
      </c>
      <c r="C4785" s="4" t="s">
        <v>7</v>
      </c>
      <c r="D4785" s="4" t="s">
        <v>11</v>
      </c>
      <c r="E4785" s="4" t="s">
        <v>13</v>
      </c>
    </row>
    <row r="4786" spans="1:23">
      <c r="A4786" t="n">
        <v>42078</v>
      </c>
      <c r="B4786" s="29" t="n">
        <v>58</v>
      </c>
      <c r="C4786" s="7" t="n">
        <v>0</v>
      </c>
      <c r="D4786" s="7" t="n">
        <v>0</v>
      </c>
      <c r="E4786" s="7" t="n">
        <v>1</v>
      </c>
    </row>
    <row r="4787" spans="1:23">
      <c r="A4787" t="s">
        <v>4</v>
      </c>
      <c r="B4787" s="4" t="s">
        <v>5</v>
      </c>
      <c r="C4787" s="4" t="s">
        <v>7</v>
      </c>
      <c r="D4787" s="45" t="s">
        <v>130</v>
      </c>
      <c r="E4787" s="4" t="s">
        <v>5</v>
      </c>
      <c r="F4787" s="4" t="s">
        <v>7</v>
      </c>
      <c r="G4787" s="4" t="s">
        <v>11</v>
      </c>
      <c r="H4787" s="45" t="s">
        <v>131</v>
      </c>
      <c r="I4787" s="4" t="s">
        <v>7</v>
      </c>
      <c r="J4787" s="4" t="s">
        <v>14</v>
      </c>
      <c r="K4787" s="4" t="s">
        <v>7</v>
      </c>
      <c r="L4787" s="4" t="s">
        <v>7</v>
      </c>
      <c r="M4787" s="45" t="s">
        <v>130</v>
      </c>
      <c r="N4787" s="4" t="s">
        <v>5</v>
      </c>
      <c r="O4787" s="4" t="s">
        <v>7</v>
      </c>
      <c r="P4787" s="4" t="s">
        <v>11</v>
      </c>
      <c r="Q4787" s="45" t="s">
        <v>131</v>
      </c>
      <c r="R4787" s="4" t="s">
        <v>7</v>
      </c>
      <c r="S4787" s="4" t="s">
        <v>14</v>
      </c>
      <c r="T4787" s="4" t="s">
        <v>7</v>
      </c>
      <c r="U4787" s="4" t="s">
        <v>7</v>
      </c>
      <c r="V4787" s="4" t="s">
        <v>7</v>
      </c>
      <c r="W4787" s="4" t="s">
        <v>15</v>
      </c>
    </row>
    <row r="4788" spans="1:23">
      <c r="A4788" t="n">
        <v>42086</v>
      </c>
      <c r="B4788" s="12" t="n">
        <v>5</v>
      </c>
      <c r="C4788" s="7" t="n">
        <v>28</v>
      </c>
      <c r="D4788" s="45" t="s">
        <v>3</v>
      </c>
      <c r="E4788" s="9" t="n">
        <v>162</v>
      </c>
      <c r="F4788" s="7" t="n">
        <v>3</v>
      </c>
      <c r="G4788" s="7" t="n">
        <v>4171</v>
      </c>
      <c r="H4788" s="45" t="s">
        <v>3</v>
      </c>
      <c r="I4788" s="7" t="n">
        <v>0</v>
      </c>
      <c r="J4788" s="7" t="n">
        <v>1</v>
      </c>
      <c r="K4788" s="7" t="n">
        <v>3</v>
      </c>
      <c r="L4788" s="7" t="n">
        <v>28</v>
      </c>
      <c r="M4788" s="45" t="s">
        <v>3</v>
      </c>
      <c r="N4788" s="9" t="n">
        <v>162</v>
      </c>
      <c r="O4788" s="7" t="n">
        <v>3</v>
      </c>
      <c r="P4788" s="7" t="n">
        <v>4171</v>
      </c>
      <c r="Q4788" s="45" t="s">
        <v>3</v>
      </c>
      <c r="R4788" s="7" t="n">
        <v>0</v>
      </c>
      <c r="S4788" s="7" t="n">
        <v>2</v>
      </c>
      <c r="T4788" s="7" t="n">
        <v>3</v>
      </c>
      <c r="U4788" s="7" t="n">
        <v>9</v>
      </c>
      <c r="V4788" s="7" t="n">
        <v>1</v>
      </c>
      <c r="W4788" s="13" t="n">
        <f t="normal" ca="1">A4798</f>
        <v>0</v>
      </c>
    </row>
    <row r="4789" spans="1:23">
      <c r="A4789" t="s">
        <v>4</v>
      </c>
      <c r="B4789" s="4" t="s">
        <v>5</v>
      </c>
      <c r="C4789" s="4" t="s">
        <v>7</v>
      </c>
      <c r="D4789" s="45" t="s">
        <v>130</v>
      </c>
      <c r="E4789" s="4" t="s">
        <v>5</v>
      </c>
      <c r="F4789" s="4" t="s">
        <v>11</v>
      </c>
      <c r="G4789" s="4" t="s">
        <v>7</v>
      </c>
      <c r="H4789" s="4" t="s">
        <v>7</v>
      </c>
      <c r="I4789" s="4" t="s">
        <v>8</v>
      </c>
      <c r="J4789" s="45" t="s">
        <v>131</v>
      </c>
      <c r="K4789" s="4" t="s">
        <v>7</v>
      </c>
      <c r="L4789" s="4" t="s">
        <v>7</v>
      </c>
      <c r="M4789" s="45" t="s">
        <v>130</v>
      </c>
      <c r="N4789" s="4" t="s">
        <v>5</v>
      </c>
      <c r="O4789" s="4" t="s">
        <v>7</v>
      </c>
      <c r="P4789" s="45" t="s">
        <v>131</v>
      </c>
      <c r="Q4789" s="4" t="s">
        <v>7</v>
      </c>
      <c r="R4789" s="4" t="s">
        <v>14</v>
      </c>
      <c r="S4789" s="4" t="s">
        <v>7</v>
      </c>
      <c r="T4789" s="4" t="s">
        <v>7</v>
      </c>
      <c r="U4789" s="4" t="s">
        <v>7</v>
      </c>
      <c r="V4789" s="45" t="s">
        <v>130</v>
      </c>
      <c r="W4789" s="4" t="s">
        <v>5</v>
      </c>
      <c r="X4789" s="4" t="s">
        <v>7</v>
      </c>
      <c r="Y4789" s="45" t="s">
        <v>131</v>
      </c>
      <c r="Z4789" s="4" t="s">
        <v>7</v>
      </c>
      <c r="AA4789" s="4" t="s">
        <v>14</v>
      </c>
      <c r="AB4789" s="4" t="s">
        <v>7</v>
      </c>
      <c r="AC4789" s="4" t="s">
        <v>7</v>
      </c>
      <c r="AD4789" s="4" t="s">
        <v>7</v>
      </c>
      <c r="AE4789" s="4" t="s">
        <v>15</v>
      </c>
    </row>
    <row r="4790" spans="1:23">
      <c r="A4790" t="n">
        <v>42115</v>
      </c>
      <c r="B4790" s="12" t="n">
        <v>5</v>
      </c>
      <c r="C4790" s="7" t="n">
        <v>28</v>
      </c>
      <c r="D4790" s="45" t="s">
        <v>3</v>
      </c>
      <c r="E4790" s="67" t="n">
        <v>47</v>
      </c>
      <c r="F4790" s="7" t="n">
        <v>61456</v>
      </c>
      <c r="G4790" s="7" t="n">
        <v>2</v>
      </c>
      <c r="H4790" s="7" t="n">
        <v>0</v>
      </c>
      <c r="I4790" s="7" t="s">
        <v>441</v>
      </c>
      <c r="J4790" s="45" t="s">
        <v>3</v>
      </c>
      <c r="K4790" s="7" t="n">
        <v>8</v>
      </c>
      <c r="L4790" s="7" t="n">
        <v>28</v>
      </c>
      <c r="M4790" s="45" t="s">
        <v>3</v>
      </c>
      <c r="N4790" s="11" t="n">
        <v>74</v>
      </c>
      <c r="O4790" s="7" t="n">
        <v>65</v>
      </c>
      <c r="P4790" s="45" t="s">
        <v>3</v>
      </c>
      <c r="Q4790" s="7" t="n">
        <v>0</v>
      </c>
      <c r="R4790" s="7" t="n">
        <v>1</v>
      </c>
      <c r="S4790" s="7" t="n">
        <v>3</v>
      </c>
      <c r="T4790" s="7" t="n">
        <v>9</v>
      </c>
      <c r="U4790" s="7" t="n">
        <v>28</v>
      </c>
      <c r="V4790" s="45" t="s">
        <v>3</v>
      </c>
      <c r="W4790" s="11" t="n">
        <v>74</v>
      </c>
      <c r="X4790" s="7" t="n">
        <v>65</v>
      </c>
      <c r="Y4790" s="45" t="s">
        <v>3</v>
      </c>
      <c r="Z4790" s="7" t="n">
        <v>0</v>
      </c>
      <c r="AA4790" s="7" t="n">
        <v>2</v>
      </c>
      <c r="AB4790" s="7" t="n">
        <v>3</v>
      </c>
      <c r="AC4790" s="7" t="n">
        <v>9</v>
      </c>
      <c r="AD4790" s="7" t="n">
        <v>1</v>
      </c>
      <c r="AE4790" s="13" t="n">
        <f t="normal" ca="1">A4794</f>
        <v>0</v>
      </c>
    </row>
    <row r="4791" spans="1:23">
      <c r="A4791" t="s">
        <v>4</v>
      </c>
      <c r="B4791" s="4" t="s">
        <v>5</v>
      </c>
      <c r="C4791" s="4" t="s">
        <v>11</v>
      </c>
      <c r="D4791" s="4" t="s">
        <v>7</v>
      </c>
      <c r="E4791" s="4" t="s">
        <v>7</v>
      </c>
      <c r="F4791" s="4" t="s">
        <v>8</v>
      </c>
    </row>
    <row r="4792" spans="1:23">
      <c r="A4792" t="n">
        <v>42163</v>
      </c>
      <c r="B4792" s="67" t="n">
        <v>47</v>
      </c>
      <c r="C4792" s="7" t="n">
        <v>61456</v>
      </c>
      <c r="D4792" s="7" t="n">
        <v>0</v>
      </c>
      <c r="E4792" s="7" t="n">
        <v>0</v>
      </c>
      <c r="F4792" s="7" t="s">
        <v>442</v>
      </c>
    </row>
    <row r="4793" spans="1:23">
      <c r="A4793" t="s">
        <v>4</v>
      </c>
      <c r="B4793" s="4" t="s">
        <v>5</v>
      </c>
      <c r="C4793" s="4" t="s">
        <v>7</v>
      </c>
      <c r="D4793" s="4" t="s">
        <v>11</v>
      </c>
      <c r="E4793" s="4" t="s">
        <v>13</v>
      </c>
    </row>
    <row r="4794" spans="1:23">
      <c r="A4794" t="n">
        <v>42176</v>
      </c>
      <c r="B4794" s="29" t="n">
        <v>58</v>
      </c>
      <c r="C4794" s="7" t="n">
        <v>0</v>
      </c>
      <c r="D4794" s="7" t="n">
        <v>300</v>
      </c>
      <c r="E4794" s="7" t="n">
        <v>1</v>
      </c>
    </row>
    <row r="4795" spans="1:23">
      <c r="A4795" t="s">
        <v>4</v>
      </c>
      <c r="B4795" s="4" t="s">
        <v>5</v>
      </c>
      <c r="C4795" s="4" t="s">
        <v>7</v>
      </c>
      <c r="D4795" s="4" t="s">
        <v>11</v>
      </c>
    </row>
    <row r="4796" spans="1:23">
      <c r="A4796" t="n">
        <v>42184</v>
      </c>
      <c r="B4796" s="29" t="n">
        <v>58</v>
      </c>
      <c r="C4796" s="7" t="n">
        <v>255</v>
      </c>
      <c r="D4796" s="7" t="n">
        <v>0</v>
      </c>
    </row>
    <row r="4797" spans="1:23">
      <c r="A4797" t="s">
        <v>4</v>
      </c>
      <c r="B4797" s="4" t="s">
        <v>5</v>
      </c>
      <c r="C4797" s="4" t="s">
        <v>7</v>
      </c>
      <c r="D4797" s="4" t="s">
        <v>7</v>
      </c>
      <c r="E4797" s="4" t="s">
        <v>7</v>
      </c>
      <c r="F4797" s="4" t="s">
        <v>7</v>
      </c>
    </row>
    <row r="4798" spans="1:23">
      <c r="A4798" t="n">
        <v>42188</v>
      </c>
      <c r="B4798" s="6" t="n">
        <v>14</v>
      </c>
      <c r="C4798" s="7" t="n">
        <v>0</v>
      </c>
      <c r="D4798" s="7" t="n">
        <v>0</v>
      </c>
      <c r="E4798" s="7" t="n">
        <v>0</v>
      </c>
      <c r="F4798" s="7" t="n">
        <v>64</v>
      </c>
    </row>
    <row r="4799" spans="1:23">
      <c r="A4799" t="s">
        <v>4</v>
      </c>
      <c r="B4799" s="4" t="s">
        <v>5</v>
      </c>
      <c r="C4799" s="4" t="s">
        <v>7</v>
      </c>
      <c r="D4799" s="4" t="s">
        <v>11</v>
      </c>
    </row>
    <row r="4800" spans="1:23">
      <c r="A4800" t="n">
        <v>42193</v>
      </c>
      <c r="B4800" s="30" t="n">
        <v>22</v>
      </c>
      <c r="C4800" s="7" t="n">
        <v>0</v>
      </c>
      <c r="D4800" s="7" t="n">
        <v>4171</v>
      </c>
    </row>
    <row r="4801" spans="1:31">
      <c r="A4801" t="s">
        <v>4</v>
      </c>
      <c r="B4801" s="4" t="s">
        <v>5</v>
      </c>
      <c r="C4801" s="4" t="s">
        <v>7</v>
      </c>
      <c r="D4801" s="4" t="s">
        <v>11</v>
      </c>
    </row>
    <row r="4802" spans="1:31">
      <c r="A4802" t="n">
        <v>42197</v>
      </c>
      <c r="B4802" s="29" t="n">
        <v>58</v>
      </c>
      <c r="C4802" s="7" t="n">
        <v>5</v>
      </c>
      <c r="D4802" s="7" t="n">
        <v>300</v>
      </c>
    </row>
    <row r="4803" spans="1:31">
      <c r="A4803" t="s">
        <v>4</v>
      </c>
      <c r="B4803" s="4" t="s">
        <v>5</v>
      </c>
      <c r="C4803" s="4" t="s">
        <v>13</v>
      </c>
      <c r="D4803" s="4" t="s">
        <v>11</v>
      </c>
    </row>
    <row r="4804" spans="1:31">
      <c r="A4804" t="n">
        <v>42201</v>
      </c>
      <c r="B4804" s="68" t="n">
        <v>103</v>
      </c>
      <c r="C4804" s="7" t="n">
        <v>0</v>
      </c>
      <c r="D4804" s="7" t="n">
        <v>300</v>
      </c>
    </row>
    <row r="4805" spans="1:31">
      <c r="A4805" t="s">
        <v>4</v>
      </c>
      <c r="B4805" s="4" t="s">
        <v>5</v>
      </c>
      <c r="C4805" s="4" t="s">
        <v>7</v>
      </c>
    </row>
    <row r="4806" spans="1:31">
      <c r="A4806" t="n">
        <v>42208</v>
      </c>
      <c r="B4806" s="46" t="n">
        <v>64</v>
      </c>
      <c r="C4806" s="7" t="n">
        <v>7</v>
      </c>
    </row>
    <row r="4807" spans="1:31">
      <c r="A4807" t="s">
        <v>4</v>
      </c>
      <c r="B4807" s="4" t="s">
        <v>5</v>
      </c>
      <c r="C4807" s="4" t="s">
        <v>7</v>
      </c>
      <c r="D4807" s="4" t="s">
        <v>11</v>
      </c>
    </row>
    <row r="4808" spans="1:31">
      <c r="A4808" t="n">
        <v>42210</v>
      </c>
      <c r="B4808" s="69" t="n">
        <v>72</v>
      </c>
      <c r="C4808" s="7" t="n">
        <v>5</v>
      </c>
      <c r="D4808" s="7" t="n">
        <v>0</v>
      </c>
    </row>
    <row r="4809" spans="1:31">
      <c r="A4809" t="s">
        <v>4</v>
      </c>
      <c r="B4809" s="4" t="s">
        <v>5</v>
      </c>
      <c r="C4809" s="4" t="s">
        <v>7</v>
      </c>
      <c r="D4809" s="45" t="s">
        <v>130</v>
      </c>
      <c r="E4809" s="4" t="s">
        <v>5</v>
      </c>
      <c r="F4809" s="4" t="s">
        <v>7</v>
      </c>
      <c r="G4809" s="4" t="s">
        <v>11</v>
      </c>
      <c r="H4809" s="45" t="s">
        <v>131</v>
      </c>
      <c r="I4809" s="4" t="s">
        <v>7</v>
      </c>
      <c r="J4809" s="4" t="s">
        <v>14</v>
      </c>
      <c r="K4809" s="4" t="s">
        <v>7</v>
      </c>
      <c r="L4809" s="4" t="s">
        <v>7</v>
      </c>
      <c r="M4809" s="4" t="s">
        <v>15</v>
      </c>
    </row>
    <row r="4810" spans="1:31">
      <c r="A4810" t="n">
        <v>42214</v>
      </c>
      <c r="B4810" s="12" t="n">
        <v>5</v>
      </c>
      <c r="C4810" s="7" t="n">
        <v>28</v>
      </c>
      <c r="D4810" s="45" t="s">
        <v>3</v>
      </c>
      <c r="E4810" s="9" t="n">
        <v>162</v>
      </c>
      <c r="F4810" s="7" t="n">
        <v>4</v>
      </c>
      <c r="G4810" s="7" t="n">
        <v>4171</v>
      </c>
      <c r="H4810" s="45" t="s">
        <v>3</v>
      </c>
      <c r="I4810" s="7" t="n">
        <v>0</v>
      </c>
      <c r="J4810" s="7" t="n">
        <v>1</v>
      </c>
      <c r="K4810" s="7" t="n">
        <v>2</v>
      </c>
      <c r="L4810" s="7" t="n">
        <v>1</v>
      </c>
      <c r="M4810" s="13" t="n">
        <f t="normal" ca="1">A4816</f>
        <v>0</v>
      </c>
    </row>
    <row r="4811" spans="1:31">
      <c r="A4811" t="s">
        <v>4</v>
      </c>
      <c r="B4811" s="4" t="s">
        <v>5</v>
      </c>
      <c r="C4811" s="4" t="s">
        <v>7</v>
      </c>
      <c r="D4811" s="4" t="s">
        <v>8</v>
      </c>
    </row>
    <row r="4812" spans="1:31">
      <c r="A4812" t="n">
        <v>42231</v>
      </c>
      <c r="B4812" s="8" t="n">
        <v>2</v>
      </c>
      <c r="C4812" s="7" t="n">
        <v>10</v>
      </c>
      <c r="D4812" s="7" t="s">
        <v>443</v>
      </c>
    </row>
    <row r="4813" spans="1:31">
      <c r="A4813" t="s">
        <v>4</v>
      </c>
      <c r="B4813" s="4" t="s">
        <v>5</v>
      </c>
      <c r="C4813" s="4" t="s">
        <v>11</v>
      </c>
    </row>
    <row r="4814" spans="1:31">
      <c r="A4814" t="n">
        <v>42248</v>
      </c>
      <c r="B4814" s="24" t="n">
        <v>16</v>
      </c>
      <c r="C4814" s="7" t="n">
        <v>0</v>
      </c>
    </row>
    <row r="4815" spans="1:31">
      <c r="A4815" t="s">
        <v>4</v>
      </c>
      <c r="B4815" s="4" t="s">
        <v>5</v>
      </c>
      <c r="C4815" s="4" t="s">
        <v>7</v>
      </c>
      <c r="D4815" s="4" t="s">
        <v>11</v>
      </c>
      <c r="E4815" s="4" t="s">
        <v>11</v>
      </c>
      <c r="F4815" s="4" t="s">
        <v>11</v>
      </c>
      <c r="G4815" s="4" t="s">
        <v>11</v>
      </c>
      <c r="H4815" s="4" t="s">
        <v>11</v>
      </c>
      <c r="I4815" s="4" t="s">
        <v>11</v>
      </c>
      <c r="J4815" s="4" t="s">
        <v>11</v>
      </c>
      <c r="K4815" s="4" t="s">
        <v>11</v>
      </c>
      <c r="L4815" s="4" t="s">
        <v>11</v>
      </c>
      <c r="M4815" s="4" t="s">
        <v>11</v>
      </c>
      <c r="N4815" s="4" t="s">
        <v>14</v>
      </c>
      <c r="O4815" s="4" t="s">
        <v>14</v>
      </c>
      <c r="P4815" s="4" t="s">
        <v>14</v>
      </c>
      <c r="Q4815" s="4" t="s">
        <v>14</v>
      </c>
      <c r="R4815" s="4" t="s">
        <v>7</v>
      </c>
      <c r="S4815" s="4" t="s">
        <v>8</v>
      </c>
    </row>
    <row r="4816" spans="1:31">
      <c r="A4816" t="n">
        <v>42251</v>
      </c>
      <c r="B4816" s="76" t="n">
        <v>75</v>
      </c>
      <c r="C4816" s="7" t="n">
        <v>0</v>
      </c>
      <c r="D4816" s="7" t="n">
        <v>0</v>
      </c>
      <c r="E4816" s="7" t="n">
        <v>0</v>
      </c>
      <c r="F4816" s="7" t="n">
        <v>1024</v>
      </c>
      <c r="G4816" s="7" t="n">
        <v>720</v>
      </c>
      <c r="H4816" s="7" t="n">
        <v>0</v>
      </c>
      <c r="I4816" s="7" t="n">
        <v>0</v>
      </c>
      <c r="J4816" s="7" t="n">
        <v>0</v>
      </c>
      <c r="K4816" s="7" t="n">
        <v>0</v>
      </c>
      <c r="L4816" s="7" t="n">
        <v>1024</v>
      </c>
      <c r="M4816" s="7" t="n">
        <v>720</v>
      </c>
      <c r="N4816" s="7" t="n">
        <v>1065353216</v>
      </c>
      <c r="O4816" s="7" t="n">
        <v>1065353216</v>
      </c>
      <c r="P4816" s="7" t="n">
        <v>1065353216</v>
      </c>
      <c r="Q4816" s="7" t="n">
        <v>0</v>
      </c>
      <c r="R4816" s="7" t="n">
        <v>0</v>
      </c>
      <c r="S4816" s="7" t="s">
        <v>500</v>
      </c>
    </row>
    <row r="4817" spans="1:19">
      <c r="A4817" t="s">
        <v>4</v>
      </c>
      <c r="B4817" s="4" t="s">
        <v>5</v>
      </c>
      <c r="C4817" s="4" t="s">
        <v>7</v>
      </c>
      <c r="D4817" s="4" t="s">
        <v>7</v>
      </c>
      <c r="E4817" s="4" t="s">
        <v>7</v>
      </c>
      <c r="F4817" s="4" t="s">
        <v>13</v>
      </c>
      <c r="G4817" s="4" t="s">
        <v>13</v>
      </c>
      <c r="H4817" s="4" t="s">
        <v>13</v>
      </c>
      <c r="I4817" s="4" t="s">
        <v>13</v>
      </c>
      <c r="J4817" s="4" t="s">
        <v>13</v>
      </c>
    </row>
    <row r="4818" spans="1:19">
      <c r="A4818" t="n">
        <v>42300</v>
      </c>
      <c r="B4818" s="77" t="n">
        <v>76</v>
      </c>
      <c r="C4818" s="7" t="n">
        <v>0</v>
      </c>
      <c r="D4818" s="7" t="n">
        <v>9</v>
      </c>
      <c r="E4818" s="7" t="n">
        <v>2</v>
      </c>
      <c r="F4818" s="7" t="n">
        <v>0</v>
      </c>
      <c r="G4818" s="7" t="n">
        <v>0</v>
      </c>
      <c r="H4818" s="7" t="n">
        <v>0</v>
      </c>
      <c r="I4818" s="7" t="n">
        <v>0</v>
      </c>
      <c r="J4818" s="7" t="n">
        <v>0</v>
      </c>
    </row>
    <row r="4819" spans="1:19">
      <c r="A4819" t="s">
        <v>4</v>
      </c>
      <c r="B4819" s="4" t="s">
        <v>5</v>
      </c>
      <c r="C4819" s="4" t="s">
        <v>7</v>
      </c>
      <c r="D4819" s="4" t="s">
        <v>11</v>
      </c>
      <c r="E4819" s="4" t="s">
        <v>11</v>
      </c>
      <c r="F4819" s="4" t="s">
        <v>11</v>
      </c>
      <c r="G4819" s="4" t="s">
        <v>11</v>
      </c>
      <c r="H4819" s="4" t="s">
        <v>11</v>
      </c>
      <c r="I4819" s="4" t="s">
        <v>11</v>
      </c>
      <c r="J4819" s="4" t="s">
        <v>11</v>
      </c>
      <c r="K4819" s="4" t="s">
        <v>11</v>
      </c>
      <c r="L4819" s="4" t="s">
        <v>11</v>
      </c>
      <c r="M4819" s="4" t="s">
        <v>11</v>
      </c>
      <c r="N4819" s="4" t="s">
        <v>14</v>
      </c>
      <c r="O4819" s="4" t="s">
        <v>14</v>
      </c>
      <c r="P4819" s="4" t="s">
        <v>14</v>
      </c>
      <c r="Q4819" s="4" t="s">
        <v>14</v>
      </c>
      <c r="R4819" s="4" t="s">
        <v>7</v>
      </c>
      <c r="S4819" s="4" t="s">
        <v>8</v>
      </c>
    </row>
    <row r="4820" spans="1:19">
      <c r="A4820" t="n">
        <v>42324</v>
      </c>
      <c r="B4820" s="76" t="n">
        <v>75</v>
      </c>
      <c r="C4820" s="7" t="n">
        <v>1</v>
      </c>
      <c r="D4820" s="7" t="n">
        <v>0</v>
      </c>
      <c r="E4820" s="7" t="n">
        <v>0</v>
      </c>
      <c r="F4820" s="7" t="n">
        <v>1024</v>
      </c>
      <c r="G4820" s="7" t="n">
        <v>720</v>
      </c>
      <c r="H4820" s="7" t="n">
        <v>0</v>
      </c>
      <c r="I4820" s="7" t="n">
        <v>0</v>
      </c>
      <c r="J4820" s="7" t="n">
        <v>0</v>
      </c>
      <c r="K4820" s="7" t="n">
        <v>0</v>
      </c>
      <c r="L4820" s="7" t="n">
        <v>1024</v>
      </c>
      <c r="M4820" s="7" t="n">
        <v>720</v>
      </c>
      <c r="N4820" s="7" t="n">
        <v>1065353216</v>
      </c>
      <c r="O4820" s="7" t="n">
        <v>1065353216</v>
      </c>
      <c r="P4820" s="7" t="n">
        <v>1065353216</v>
      </c>
      <c r="Q4820" s="7" t="n">
        <v>0</v>
      </c>
      <c r="R4820" s="7" t="n">
        <v>0</v>
      </c>
      <c r="S4820" s="7" t="s">
        <v>501</v>
      </c>
    </row>
    <row r="4821" spans="1:19">
      <c r="A4821" t="s">
        <v>4</v>
      </c>
      <c r="B4821" s="4" t="s">
        <v>5</v>
      </c>
      <c r="C4821" s="4" t="s">
        <v>7</v>
      </c>
      <c r="D4821" s="4" t="s">
        <v>7</v>
      </c>
      <c r="E4821" s="4" t="s">
        <v>7</v>
      </c>
      <c r="F4821" s="4" t="s">
        <v>13</v>
      </c>
      <c r="G4821" s="4" t="s">
        <v>13</v>
      </c>
      <c r="H4821" s="4" t="s">
        <v>13</v>
      </c>
      <c r="I4821" s="4" t="s">
        <v>13</v>
      </c>
      <c r="J4821" s="4" t="s">
        <v>13</v>
      </c>
    </row>
    <row r="4822" spans="1:19">
      <c r="A4822" t="n">
        <v>42372</v>
      </c>
      <c r="B4822" s="77" t="n">
        <v>76</v>
      </c>
      <c r="C4822" s="7" t="n">
        <v>1</v>
      </c>
      <c r="D4822" s="7" t="n">
        <v>9</v>
      </c>
      <c r="E4822" s="7" t="n">
        <v>2</v>
      </c>
      <c r="F4822" s="7" t="n">
        <v>0</v>
      </c>
      <c r="G4822" s="7" t="n">
        <v>0</v>
      </c>
      <c r="H4822" s="7" t="n">
        <v>0</v>
      </c>
      <c r="I4822" s="7" t="n">
        <v>0</v>
      </c>
      <c r="J4822" s="7" t="n">
        <v>0</v>
      </c>
    </row>
    <row r="4823" spans="1:19">
      <c r="A4823" t="s">
        <v>4</v>
      </c>
      <c r="B4823" s="4" t="s">
        <v>5</v>
      </c>
      <c r="C4823" s="4" t="s">
        <v>7</v>
      </c>
      <c r="D4823" s="4" t="s">
        <v>11</v>
      </c>
      <c r="E4823" s="4" t="s">
        <v>11</v>
      </c>
      <c r="F4823" s="4" t="s">
        <v>11</v>
      </c>
      <c r="G4823" s="4" t="s">
        <v>11</v>
      </c>
      <c r="H4823" s="4" t="s">
        <v>11</v>
      </c>
      <c r="I4823" s="4" t="s">
        <v>11</v>
      </c>
      <c r="J4823" s="4" t="s">
        <v>11</v>
      </c>
      <c r="K4823" s="4" t="s">
        <v>11</v>
      </c>
      <c r="L4823" s="4" t="s">
        <v>11</v>
      </c>
      <c r="M4823" s="4" t="s">
        <v>11</v>
      </c>
      <c r="N4823" s="4" t="s">
        <v>14</v>
      </c>
      <c r="O4823" s="4" t="s">
        <v>14</v>
      </c>
      <c r="P4823" s="4" t="s">
        <v>14</v>
      </c>
      <c r="Q4823" s="4" t="s">
        <v>14</v>
      </c>
      <c r="R4823" s="4" t="s">
        <v>7</v>
      </c>
      <c r="S4823" s="4" t="s">
        <v>8</v>
      </c>
    </row>
    <row r="4824" spans="1:19">
      <c r="A4824" t="n">
        <v>42396</v>
      </c>
      <c r="B4824" s="76" t="n">
        <v>75</v>
      </c>
      <c r="C4824" s="7" t="n">
        <v>2</v>
      </c>
      <c r="D4824" s="7" t="n">
        <v>65408</v>
      </c>
      <c r="E4824" s="7" t="n">
        <v>65408</v>
      </c>
      <c r="F4824" s="7" t="n">
        <v>128</v>
      </c>
      <c r="G4824" s="7" t="n">
        <v>128</v>
      </c>
      <c r="H4824" s="7" t="n">
        <v>0</v>
      </c>
      <c r="I4824" s="7" t="n">
        <v>0</v>
      </c>
      <c r="J4824" s="7" t="n">
        <v>256</v>
      </c>
      <c r="K4824" s="7" t="n">
        <v>0</v>
      </c>
      <c r="L4824" s="7" t="n">
        <v>512</v>
      </c>
      <c r="M4824" s="7" t="n">
        <v>256</v>
      </c>
      <c r="N4824" s="7" t="n">
        <v>1065353216</v>
      </c>
      <c r="O4824" s="7" t="n">
        <v>1065353216</v>
      </c>
      <c r="P4824" s="7" t="n">
        <v>1065353216</v>
      </c>
      <c r="Q4824" s="7" t="n">
        <v>0</v>
      </c>
      <c r="R4824" s="7" t="n">
        <v>0</v>
      </c>
      <c r="S4824" s="7" t="s">
        <v>502</v>
      </c>
    </row>
    <row r="4825" spans="1:19">
      <c r="A4825" t="s">
        <v>4</v>
      </c>
      <c r="B4825" s="4" t="s">
        <v>5</v>
      </c>
      <c r="C4825" s="4" t="s">
        <v>11</v>
      </c>
      <c r="D4825" s="4" t="s">
        <v>8</v>
      </c>
      <c r="E4825" s="4" t="s">
        <v>8</v>
      </c>
      <c r="F4825" s="4" t="s">
        <v>8</v>
      </c>
      <c r="G4825" s="4" t="s">
        <v>7</v>
      </c>
      <c r="H4825" s="4" t="s">
        <v>14</v>
      </c>
      <c r="I4825" s="4" t="s">
        <v>13</v>
      </c>
      <c r="J4825" s="4" t="s">
        <v>13</v>
      </c>
      <c r="K4825" s="4" t="s">
        <v>13</v>
      </c>
      <c r="L4825" s="4" t="s">
        <v>13</v>
      </c>
      <c r="M4825" s="4" t="s">
        <v>13</v>
      </c>
      <c r="N4825" s="4" t="s">
        <v>13</v>
      </c>
      <c r="O4825" s="4" t="s">
        <v>13</v>
      </c>
      <c r="P4825" s="4" t="s">
        <v>8</v>
      </c>
      <c r="Q4825" s="4" t="s">
        <v>8</v>
      </c>
      <c r="R4825" s="4" t="s">
        <v>14</v>
      </c>
      <c r="S4825" s="4" t="s">
        <v>7</v>
      </c>
      <c r="T4825" s="4" t="s">
        <v>14</v>
      </c>
      <c r="U4825" s="4" t="s">
        <v>14</v>
      </c>
      <c r="V4825" s="4" t="s">
        <v>11</v>
      </c>
    </row>
    <row r="4826" spans="1:19">
      <c r="A4826" t="n">
        <v>42444</v>
      </c>
      <c r="B4826" s="70" t="n">
        <v>19</v>
      </c>
      <c r="C4826" s="7" t="n">
        <v>7032</v>
      </c>
      <c r="D4826" s="7" t="s">
        <v>503</v>
      </c>
      <c r="E4826" s="7" t="s">
        <v>504</v>
      </c>
      <c r="F4826" s="7" t="s">
        <v>18</v>
      </c>
      <c r="G4826" s="7" t="n">
        <v>0</v>
      </c>
      <c r="H4826" s="7" t="n">
        <v>1</v>
      </c>
      <c r="I4826" s="7" t="n">
        <v>0</v>
      </c>
      <c r="J4826" s="7" t="n">
        <v>0</v>
      </c>
      <c r="K4826" s="7" t="n">
        <v>0</v>
      </c>
      <c r="L4826" s="7" t="n">
        <v>0</v>
      </c>
      <c r="M4826" s="7" t="n">
        <v>1</v>
      </c>
      <c r="N4826" s="7" t="n">
        <v>1.60000002384186</v>
      </c>
      <c r="O4826" s="7" t="n">
        <v>0.0900000035762787</v>
      </c>
      <c r="P4826" s="7" t="s">
        <v>18</v>
      </c>
      <c r="Q4826" s="7" t="s">
        <v>18</v>
      </c>
      <c r="R4826" s="7" t="n">
        <v>-1</v>
      </c>
      <c r="S4826" s="7" t="n">
        <v>0</v>
      </c>
      <c r="T4826" s="7" t="n">
        <v>0</v>
      </c>
      <c r="U4826" s="7" t="n">
        <v>0</v>
      </c>
      <c r="V4826" s="7" t="n">
        <v>0</v>
      </c>
    </row>
    <row r="4827" spans="1:19">
      <c r="A4827" t="s">
        <v>4</v>
      </c>
      <c r="B4827" s="4" t="s">
        <v>5</v>
      </c>
      <c r="C4827" s="4" t="s">
        <v>11</v>
      </c>
      <c r="D4827" s="4" t="s">
        <v>7</v>
      </c>
      <c r="E4827" s="4" t="s">
        <v>7</v>
      </c>
      <c r="F4827" s="4" t="s">
        <v>8</v>
      </c>
    </row>
    <row r="4828" spans="1:19">
      <c r="A4828" t="n">
        <v>42514</v>
      </c>
      <c r="B4828" s="17" t="n">
        <v>20</v>
      </c>
      <c r="C4828" s="7" t="n">
        <v>0</v>
      </c>
      <c r="D4828" s="7" t="n">
        <v>3</v>
      </c>
      <c r="E4828" s="7" t="n">
        <v>10</v>
      </c>
      <c r="F4828" s="7" t="s">
        <v>450</v>
      </c>
    </row>
    <row r="4829" spans="1:19">
      <c r="A4829" t="s">
        <v>4</v>
      </c>
      <c r="B4829" s="4" t="s">
        <v>5</v>
      </c>
      <c r="C4829" s="4" t="s">
        <v>11</v>
      </c>
    </row>
    <row r="4830" spans="1:19">
      <c r="A4830" t="n">
        <v>42532</v>
      </c>
      <c r="B4830" s="24" t="n">
        <v>16</v>
      </c>
      <c r="C4830" s="7" t="n">
        <v>0</v>
      </c>
    </row>
    <row r="4831" spans="1:19">
      <c r="A4831" t="s">
        <v>4</v>
      </c>
      <c r="B4831" s="4" t="s">
        <v>5</v>
      </c>
      <c r="C4831" s="4" t="s">
        <v>11</v>
      </c>
      <c r="D4831" s="4" t="s">
        <v>7</v>
      </c>
      <c r="E4831" s="4" t="s">
        <v>7</v>
      </c>
      <c r="F4831" s="4" t="s">
        <v>8</v>
      </c>
    </row>
    <row r="4832" spans="1:19">
      <c r="A4832" t="n">
        <v>42535</v>
      </c>
      <c r="B4832" s="17" t="n">
        <v>20</v>
      </c>
      <c r="C4832" s="7" t="n">
        <v>61489</v>
      </c>
      <c r="D4832" s="7" t="n">
        <v>3</v>
      </c>
      <c r="E4832" s="7" t="n">
        <v>10</v>
      </c>
      <c r="F4832" s="7" t="s">
        <v>450</v>
      </c>
    </row>
    <row r="4833" spans="1:22">
      <c r="A4833" t="s">
        <v>4</v>
      </c>
      <c r="B4833" s="4" t="s">
        <v>5</v>
      </c>
      <c r="C4833" s="4" t="s">
        <v>11</v>
      </c>
    </row>
    <row r="4834" spans="1:22">
      <c r="A4834" t="n">
        <v>42553</v>
      </c>
      <c r="B4834" s="24" t="n">
        <v>16</v>
      </c>
      <c r="C4834" s="7" t="n">
        <v>0</v>
      </c>
    </row>
    <row r="4835" spans="1:22">
      <c r="A4835" t="s">
        <v>4</v>
      </c>
      <c r="B4835" s="4" t="s">
        <v>5</v>
      </c>
      <c r="C4835" s="4" t="s">
        <v>11</v>
      </c>
      <c r="D4835" s="4" t="s">
        <v>7</v>
      </c>
      <c r="E4835" s="4" t="s">
        <v>7</v>
      </c>
      <c r="F4835" s="4" t="s">
        <v>8</v>
      </c>
    </row>
    <row r="4836" spans="1:22">
      <c r="A4836" t="n">
        <v>42556</v>
      </c>
      <c r="B4836" s="17" t="n">
        <v>20</v>
      </c>
      <c r="C4836" s="7" t="n">
        <v>61490</v>
      </c>
      <c r="D4836" s="7" t="n">
        <v>3</v>
      </c>
      <c r="E4836" s="7" t="n">
        <v>10</v>
      </c>
      <c r="F4836" s="7" t="s">
        <v>450</v>
      </c>
    </row>
    <row r="4837" spans="1:22">
      <c r="A4837" t="s">
        <v>4</v>
      </c>
      <c r="B4837" s="4" t="s">
        <v>5</v>
      </c>
      <c r="C4837" s="4" t="s">
        <v>11</v>
      </c>
    </row>
    <row r="4838" spans="1:22">
      <c r="A4838" t="n">
        <v>42574</v>
      </c>
      <c r="B4838" s="24" t="n">
        <v>16</v>
      </c>
      <c r="C4838" s="7" t="n">
        <v>0</v>
      </c>
    </row>
    <row r="4839" spans="1:22">
      <c r="A4839" t="s">
        <v>4</v>
      </c>
      <c r="B4839" s="4" t="s">
        <v>5</v>
      </c>
      <c r="C4839" s="4" t="s">
        <v>11</v>
      </c>
      <c r="D4839" s="4" t="s">
        <v>7</v>
      </c>
      <c r="E4839" s="4" t="s">
        <v>7</v>
      </c>
      <c r="F4839" s="4" t="s">
        <v>8</v>
      </c>
    </row>
    <row r="4840" spans="1:22">
      <c r="A4840" t="n">
        <v>42577</v>
      </c>
      <c r="B4840" s="17" t="n">
        <v>20</v>
      </c>
      <c r="C4840" s="7" t="n">
        <v>61488</v>
      </c>
      <c r="D4840" s="7" t="n">
        <v>3</v>
      </c>
      <c r="E4840" s="7" t="n">
        <v>10</v>
      </c>
      <c r="F4840" s="7" t="s">
        <v>450</v>
      </c>
    </row>
    <row r="4841" spans="1:22">
      <c r="A4841" t="s">
        <v>4</v>
      </c>
      <c r="B4841" s="4" t="s">
        <v>5</v>
      </c>
      <c r="C4841" s="4" t="s">
        <v>11</v>
      </c>
    </row>
    <row r="4842" spans="1:22">
      <c r="A4842" t="n">
        <v>42595</v>
      </c>
      <c r="B4842" s="24" t="n">
        <v>16</v>
      </c>
      <c r="C4842" s="7" t="n">
        <v>0</v>
      </c>
    </row>
    <row r="4843" spans="1:22">
      <c r="A4843" t="s">
        <v>4</v>
      </c>
      <c r="B4843" s="4" t="s">
        <v>5</v>
      </c>
      <c r="C4843" s="4" t="s">
        <v>11</v>
      </c>
      <c r="D4843" s="4" t="s">
        <v>7</v>
      </c>
      <c r="E4843" s="4" t="s">
        <v>7</v>
      </c>
      <c r="F4843" s="4" t="s">
        <v>8</v>
      </c>
    </row>
    <row r="4844" spans="1:22">
      <c r="A4844" t="n">
        <v>42598</v>
      </c>
      <c r="B4844" s="17" t="n">
        <v>20</v>
      </c>
      <c r="C4844" s="7" t="n">
        <v>8</v>
      </c>
      <c r="D4844" s="7" t="n">
        <v>3</v>
      </c>
      <c r="E4844" s="7" t="n">
        <v>10</v>
      </c>
      <c r="F4844" s="7" t="s">
        <v>450</v>
      </c>
    </row>
    <row r="4845" spans="1:22">
      <c r="A4845" t="s">
        <v>4</v>
      </c>
      <c r="B4845" s="4" t="s">
        <v>5</v>
      </c>
      <c r="C4845" s="4" t="s">
        <v>11</v>
      </c>
    </row>
    <row r="4846" spans="1:22">
      <c r="A4846" t="n">
        <v>42616</v>
      </c>
      <c r="B4846" s="24" t="n">
        <v>16</v>
      </c>
      <c r="C4846" s="7" t="n">
        <v>0</v>
      </c>
    </row>
    <row r="4847" spans="1:22">
      <c r="A4847" t="s">
        <v>4</v>
      </c>
      <c r="B4847" s="4" t="s">
        <v>5</v>
      </c>
      <c r="C4847" s="4" t="s">
        <v>11</v>
      </c>
      <c r="D4847" s="4" t="s">
        <v>7</v>
      </c>
      <c r="E4847" s="4" t="s">
        <v>7</v>
      </c>
      <c r="F4847" s="4" t="s">
        <v>8</v>
      </c>
    </row>
    <row r="4848" spans="1:22">
      <c r="A4848" t="n">
        <v>42619</v>
      </c>
      <c r="B4848" s="17" t="n">
        <v>20</v>
      </c>
      <c r="C4848" s="7" t="n">
        <v>1</v>
      </c>
      <c r="D4848" s="7" t="n">
        <v>3</v>
      </c>
      <c r="E4848" s="7" t="n">
        <v>10</v>
      </c>
      <c r="F4848" s="7" t="s">
        <v>450</v>
      </c>
    </row>
    <row r="4849" spans="1:6">
      <c r="A4849" t="s">
        <v>4</v>
      </c>
      <c r="B4849" s="4" t="s">
        <v>5</v>
      </c>
      <c r="C4849" s="4" t="s">
        <v>11</v>
      </c>
    </row>
    <row r="4850" spans="1:6">
      <c r="A4850" t="n">
        <v>42637</v>
      </c>
      <c r="B4850" s="24" t="n">
        <v>16</v>
      </c>
      <c r="C4850" s="7" t="n">
        <v>0</v>
      </c>
    </row>
    <row r="4851" spans="1:6">
      <c r="A4851" t="s">
        <v>4</v>
      </c>
      <c r="B4851" s="4" t="s">
        <v>5</v>
      </c>
      <c r="C4851" s="4" t="s">
        <v>11</v>
      </c>
      <c r="D4851" s="4" t="s">
        <v>7</v>
      </c>
      <c r="E4851" s="4" t="s">
        <v>7</v>
      </c>
      <c r="F4851" s="4" t="s">
        <v>8</v>
      </c>
    </row>
    <row r="4852" spans="1:6">
      <c r="A4852" t="n">
        <v>42640</v>
      </c>
      <c r="B4852" s="17" t="n">
        <v>20</v>
      </c>
      <c r="C4852" s="7" t="n">
        <v>9</v>
      </c>
      <c r="D4852" s="7" t="n">
        <v>3</v>
      </c>
      <c r="E4852" s="7" t="n">
        <v>10</v>
      </c>
      <c r="F4852" s="7" t="s">
        <v>450</v>
      </c>
    </row>
    <row r="4853" spans="1:6">
      <c r="A4853" t="s">
        <v>4</v>
      </c>
      <c r="B4853" s="4" t="s">
        <v>5</v>
      </c>
      <c r="C4853" s="4" t="s">
        <v>11</v>
      </c>
    </row>
    <row r="4854" spans="1:6">
      <c r="A4854" t="n">
        <v>42658</v>
      </c>
      <c r="B4854" s="24" t="n">
        <v>16</v>
      </c>
      <c r="C4854" s="7" t="n">
        <v>0</v>
      </c>
    </row>
    <row r="4855" spans="1:6">
      <c r="A4855" t="s">
        <v>4</v>
      </c>
      <c r="B4855" s="4" t="s">
        <v>5</v>
      </c>
      <c r="C4855" s="4" t="s">
        <v>11</v>
      </c>
      <c r="D4855" s="4" t="s">
        <v>7</v>
      </c>
      <c r="E4855" s="4" t="s">
        <v>7</v>
      </c>
      <c r="F4855" s="4" t="s">
        <v>8</v>
      </c>
    </row>
    <row r="4856" spans="1:6">
      <c r="A4856" t="n">
        <v>42661</v>
      </c>
      <c r="B4856" s="17" t="n">
        <v>20</v>
      </c>
      <c r="C4856" s="7" t="n">
        <v>7032</v>
      </c>
      <c r="D4856" s="7" t="n">
        <v>3</v>
      </c>
      <c r="E4856" s="7" t="n">
        <v>10</v>
      </c>
      <c r="F4856" s="7" t="s">
        <v>450</v>
      </c>
    </row>
    <row r="4857" spans="1:6">
      <c r="A4857" t="s">
        <v>4</v>
      </c>
      <c r="B4857" s="4" t="s">
        <v>5</v>
      </c>
      <c r="C4857" s="4" t="s">
        <v>11</v>
      </c>
    </row>
    <row r="4858" spans="1:6">
      <c r="A4858" t="n">
        <v>42679</v>
      </c>
      <c r="B4858" s="24" t="n">
        <v>16</v>
      </c>
      <c r="C4858" s="7" t="n">
        <v>0</v>
      </c>
    </row>
    <row r="4859" spans="1:6">
      <c r="A4859" t="s">
        <v>4</v>
      </c>
      <c r="B4859" s="4" t="s">
        <v>5</v>
      </c>
      <c r="C4859" s="4" t="s">
        <v>11</v>
      </c>
      <c r="D4859" s="4" t="s">
        <v>7</v>
      </c>
    </row>
    <row r="4860" spans="1:6">
      <c r="A4860" t="n">
        <v>42682</v>
      </c>
      <c r="B4860" s="78" t="n">
        <v>21</v>
      </c>
      <c r="C4860" s="7" t="n">
        <v>65533</v>
      </c>
      <c r="D4860" s="7" t="n">
        <v>1</v>
      </c>
    </row>
    <row r="4861" spans="1:6">
      <c r="A4861" t="s">
        <v>4</v>
      </c>
      <c r="B4861" s="4" t="s">
        <v>5</v>
      </c>
      <c r="C4861" s="4" t="s">
        <v>11</v>
      </c>
      <c r="D4861" s="4" t="s">
        <v>13</v>
      </c>
      <c r="E4861" s="4" t="s">
        <v>13</v>
      </c>
      <c r="F4861" s="4" t="s">
        <v>13</v>
      </c>
      <c r="G4861" s="4" t="s">
        <v>13</v>
      </c>
    </row>
    <row r="4862" spans="1:6">
      <c r="A4862" t="n">
        <v>42686</v>
      </c>
      <c r="B4862" s="42" t="n">
        <v>46</v>
      </c>
      <c r="C4862" s="7" t="n">
        <v>0</v>
      </c>
      <c r="D4862" s="7" t="n">
        <v>-144.009994506836</v>
      </c>
      <c r="E4862" s="7" t="n">
        <v>110.150001525879</v>
      </c>
      <c r="F4862" s="7" t="n">
        <v>314.980010986328</v>
      </c>
      <c r="G4862" s="7" t="n">
        <v>17.2000007629395</v>
      </c>
    </row>
    <row r="4863" spans="1:6">
      <c r="A4863" t="s">
        <v>4</v>
      </c>
      <c r="B4863" s="4" t="s">
        <v>5</v>
      </c>
      <c r="C4863" s="4" t="s">
        <v>11</v>
      </c>
      <c r="D4863" s="4" t="s">
        <v>13</v>
      </c>
      <c r="E4863" s="4" t="s">
        <v>13</v>
      </c>
      <c r="F4863" s="4" t="s">
        <v>13</v>
      </c>
      <c r="G4863" s="4" t="s">
        <v>13</v>
      </c>
    </row>
    <row r="4864" spans="1:6">
      <c r="A4864" t="n">
        <v>42705</v>
      </c>
      <c r="B4864" s="42" t="n">
        <v>46</v>
      </c>
      <c r="C4864" s="7" t="n">
        <v>61489</v>
      </c>
      <c r="D4864" s="7" t="n">
        <v>-142.949996948242</v>
      </c>
      <c r="E4864" s="7" t="n">
        <v>110.150001525879</v>
      </c>
      <c r="F4864" s="7" t="n">
        <v>315.559997558594</v>
      </c>
      <c r="G4864" s="7" t="n">
        <v>320.899993896484</v>
      </c>
    </row>
    <row r="4865" spans="1:7">
      <c r="A4865" t="s">
        <v>4</v>
      </c>
      <c r="B4865" s="4" t="s">
        <v>5</v>
      </c>
      <c r="C4865" s="4" t="s">
        <v>11</v>
      </c>
      <c r="D4865" s="4" t="s">
        <v>13</v>
      </c>
      <c r="E4865" s="4" t="s">
        <v>13</v>
      </c>
      <c r="F4865" s="4" t="s">
        <v>13</v>
      </c>
      <c r="G4865" s="4" t="s">
        <v>13</v>
      </c>
    </row>
    <row r="4866" spans="1:7">
      <c r="A4866" t="n">
        <v>42724</v>
      </c>
      <c r="B4866" s="42" t="n">
        <v>46</v>
      </c>
      <c r="C4866" s="7" t="n">
        <v>61490</v>
      </c>
      <c r="D4866" s="7" t="n">
        <v>-143.139999389648</v>
      </c>
      <c r="E4866" s="7" t="n">
        <v>110.150001525879</v>
      </c>
      <c r="F4866" s="7" t="n">
        <v>314.660003662109</v>
      </c>
      <c r="G4866" s="7" t="n">
        <v>337.100006103516</v>
      </c>
    </row>
    <row r="4867" spans="1:7">
      <c r="A4867" t="s">
        <v>4</v>
      </c>
      <c r="B4867" s="4" t="s">
        <v>5</v>
      </c>
      <c r="C4867" s="4" t="s">
        <v>11</v>
      </c>
      <c r="D4867" s="4" t="s">
        <v>13</v>
      </c>
      <c r="E4867" s="4" t="s">
        <v>13</v>
      </c>
      <c r="F4867" s="4" t="s">
        <v>13</v>
      </c>
      <c r="G4867" s="4" t="s">
        <v>13</v>
      </c>
    </row>
    <row r="4868" spans="1:7">
      <c r="A4868" t="n">
        <v>42743</v>
      </c>
      <c r="B4868" s="42" t="n">
        <v>46</v>
      </c>
      <c r="C4868" s="7" t="n">
        <v>61488</v>
      </c>
      <c r="D4868" s="7" t="n">
        <v>-143.75</v>
      </c>
      <c r="E4868" s="7" t="n">
        <v>110.150001525879</v>
      </c>
      <c r="F4868" s="7" t="n">
        <v>317.190002441406</v>
      </c>
      <c r="G4868" s="7" t="n">
        <v>185.199996948242</v>
      </c>
    </row>
    <row r="4869" spans="1:7">
      <c r="A4869" t="s">
        <v>4</v>
      </c>
      <c r="B4869" s="4" t="s">
        <v>5</v>
      </c>
      <c r="C4869" s="4" t="s">
        <v>11</v>
      </c>
      <c r="D4869" s="4" t="s">
        <v>13</v>
      </c>
      <c r="E4869" s="4" t="s">
        <v>13</v>
      </c>
      <c r="F4869" s="4" t="s">
        <v>13</v>
      </c>
      <c r="G4869" s="4" t="s">
        <v>13</v>
      </c>
    </row>
    <row r="4870" spans="1:7">
      <c r="A4870" t="n">
        <v>42762</v>
      </c>
      <c r="B4870" s="42" t="n">
        <v>46</v>
      </c>
      <c r="C4870" s="7" t="n">
        <v>8</v>
      </c>
      <c r="D4870" s="7" t="n">
        <v>-145.259994506836</v>
      </c>
      <c r="E4870" s="7" t="n">
        <v>110.150001525879</v>
      </c>
      <c r="F4870" s="7" t="n">
        <v>316.119995117188</v>
      </c>
      <c r="G4870" s="7" t="n">
        <v>71.5999984741211</v>
      </c>
    </row>
    <row r="4871" spans="1:7">
      <c r="A4871" t="s">
        <v>4</v>
      </c>
      <c r="B4871" s="4" t="s">
        <v>5</v>
      </c>
      <c r="C4871" s="4" t="s">
        <v>11</v>
      </c>
      <c r="D4871" s="4" t="s">
        <v>13</v>
      </c>
      <c r="E4871" s="4" t="s">
        <v>13</v>
      </c>
      <c r="F4871" s="4" t="s">
        <v>13</v>
      </c>
      <c r="G4871" s="4" t="s">
        <v>13</v>
      </c>
    </row>
    <row r="4872" spans="1:7">
      <c r="A4872" t="n">
        <v>42781</v>
      </c>
      <c r="B4872" s="42" t="n">
        <v>46</v>
      </c>
      <c r="C4872" s="7" t="n">
        <v>1</v>
      </c>
      <c r="D4872" s="7" t="n">
        <v>-144.789993286133</v>
      </c>
      <c r="E4872" s="7" t="n">
        <v>110.150001525879</v>
      </c>
      <c r="F4872" s="7" t="n">
        <v>315.299987792969</v>
      </c>
      <c r="G4872" s="7" t="n">
        <v>45.7999992370605</v>
      </c>
    </row>
    <row r="4873" spans="1:7">
      <c r="A4873" t="s">
        <v>4</v>
      </c>
      <c r="B4873" s="4" t="s">
        <v>5</v>
      </c>
      <c r="C4873" s="4" t="s">
        <v>11</v>
      </c>
      <c r="D4873" s="4" t="s">
        <v>13</v>
      </c>
      <c r="E4873" s="4" t="s">
        <v>13</v>
      </c>
      <c r="F4873" s="4" t="s">
        <v>13</v>
      </c>
      <c r="G4873" s="4" t="s">
        <v>13</v>
      </c>
    </row>
    <row r="4874" spans="1:7">
      <c r="A4874" t="n">
        <v>42800</v>
      </c>
      <c r="B4874" s="42" t="n">
        <v>46</v>
      </c>
      <c r="C4874" s="7" t="n">
        <v>9</v>
      </c>
      <c r="D4874" s="7" t="n">
        <v>-144.699996948242</v>
      </c>
      <c r="E4874" s="7" t="n">
        <v>110.150001525879</v>
      </c>
      <c r="F4874" s="7" t="n">
        <v>316.070007324219</v>
      </c>
      <c r="G4874" s="7" t="n">
        <v>34.4000015258789</v>
      </c>
    </row>
    <row r="4875" spans="1:7">
      <c r="A4875" t="s">
        <v>4</v>
      </c>
      <c r="B4875" s="4" t="s">
        <v>5</v>
      </c>
      <c r="C4875" s="4" t="s">
        <v>11</v>
      </c>
      <c r="D4875" s="4" t="s">
        <v>13</v>
      </c>
      <c r="E4875" s="4" t="s">
        <v>13</v>
      </c>
      <c r="F4875" s="4" t="s">
        <v>13</v>
      </c>
      <c r="G4875" s="4" t="s">
        <v>13</v>
      </c>
    </row>
    <row r="4876" spans="1:7">
      <c r="A4876" t="n">
        <v>42819</v>
      </c>
      <c r="B4876" s="42" t="n">
        <v>46</v>
      </c>
      <c r="C4876" s="7" t="n">
        <v>7032</v>
      </c>
      <c r="D4876" s="7" t="n">
        <v>-143.190002441406</v>
      </c>
      <c r="E4876" s="7" t="n">
        <v>110.150001525879</v>
      </c>
      <c r="F4876" s="7" t="n">
        <v>313.690002441406</v>
      </c>
      <c r="G4876" s="7" t="n">
        <v>32.4000015258789</v>
      </c>
    </row>
    <row r="4877" spans="1:7">
      <c r="A4877" t="s">
        <v>4</v>
      </c>
      <c r="B4877" s="4" t="s">
        <v>5</v>
      </c>
      <c r="C4877" s="4" t="s">
        <v>7</v>
      </c>
      <c r="D4877" s="4" t="s">
        <v>11</v>
      </c>
      <c r="E4877" s="4" t="s">
        <v>7</v>
      </c>
      <c r="F4877" s="4" t="s">
        <v>8</v>
      </c>
      <c r="G4877" s="4" t="s">
        <v>8</v>
      </c>
      <c r="H4877" s="4" t="s">
        <v>8</v>
      </c>
      <c r="I4877" s="4" t="s">
        <v>8</v>
      </c>
      <c r="J4877" s="4" t="s">
        <v>8</v>
      </c>
      <c r="K4877" s="4" t="s">
        <v>8</v>
      </c>
      <c r="L4877" s="4" t="s">
        <v>8</v>
      </c>
      <c r="M4877" s="4" t="s">
        <v>8</v>
      </c>
      <c r="N4877" s="4" t="s">
        <v>8</v>
      </c>
      <c r="O4877" s="4" t="s">
        <v>8</v>
      </c>
      <c r="P4877" s="4" t="s">
        <v>8</v>
      </c>
      <c r="Q4877" s="4" t="s">
        <v>8</v>
      </c>
      <c r="R4877" s="4" t="s">
        <v>8</v>
      </c>
      <c r="S4877" s="4" t="s">
        <v>8</v>
      </c>
      <c r="T4877" s="4" t="s">
        <v>8</v>
      </c>
      <c r="U4877" s="4" t="s">
        <v>8</v>
      </c>
    </row>
    <row r="4878" spans="1:7">
      <c r="A4878" t="n">
        <v>42838</v>
      </c>
      <c r="B4878" s="55" t="n">
        <v>36</v>
      </c>
      <c r="C4878" s="7" t="n">
        <v>8</v>
      </c>
      <c r="D4878" s="7" t="n">
        <v>61488</v>
      </c>
      <c r="E4878" s="7" t="n">
        <v>0</v>
      </c>
      <c r="F4878" s="7" t="s">
        <v>505</v>
      </c>
      <c r="G4878" s="7" t="s">
        <v>18</v>
      </c>
      <c r="H4878" s="7" t="s">
        <v>18</v>
      </c>
      <c r="I4878" s="7" t="s">
        <v>18</v>
      </c>
      <c r="J4878" s="7" t="s">
        <v>18</v>
      </c>
      <c r="K4878" s="7" t="s">
        <v>18</v>
      </c>
      <c r="L4878" s="7" t="s">
        <v>18</v>
      </c>
      <c r="M4878" s="7" t="s">
        <v>18</v>
      </c>
      <c r="N4878" s="7" t="s">
        <v>18</v>
      </c>
      <c r="O4878" s="7" t="s">
        <v>18</v>
      </c>
      <c r="P4878" s="7" t="s">
        <v>18</v>
      </c>
      <c r="Q4878" s="7" t="s">
        <v>18</v>
      </c>
      <c r="R4878" s="7" t="s">
        <v>18</v>
      </c>
      <c r="S4878" s="7" t="s">
        <v>18</v>
      </c>
      <c r="T4878" s="7" t="s">
        <v>18</v>
      </c>
      <c r="U4878" s="7" t="s">
        <v>18</v>
      </c>
    </row>
    <row r="4879" spans="1:7">
      <c r="A4879" t="s">
        <v>4</v>
      </c>
      <c r="B4879" s="4" t="s">
        <v>5</v>
      </c>
      <c r="C4879" s="4" t="s">
        <v>7</v>
      </c>
      <c r="D4879" s="4" t="s">
        <v>11</v>
      </c>
      <c r="E4879" s="4" t="s">
        <v>7</v>
      </c>
      <c r="F4879" s="4" t="s">
        <v>8</v>
      </c>
      <c r="G4879" s="4" t="s">
        <v>8</v>
      </c>
      <c r="H4879" s="4" t="s">
        <v>8</v>
      </c>
      <c r="I4879" s="4" t="s">
        <v>8</v>
      </c>
      <c r="J4879" s="4" t="s">
        <v>8</v>
      </c>
      <c r="K4879" s="4" t="s">
        <v>8</v>
      </c>
      <c r="L4879" s="4" t="s">
        <v>8</v>
      </c>
      <c r="M4879" s="4" t="s">
        <v>8</v>
      </c>
      <c r="N4879" s="4" t="s">
        <v>8</v>
      </c>
      <c r="O4879" s="4" t="s">
        <v>8</v>
      </c>
      <c r="P4879" s="4" t="s">
        <v>8</v>
      </c>
      <c r="Q4879" s="4" t="s">
        <v>8</v>
      </c>
      <c r="R4879" s="4" t="s">
        <v>8</v>
      </c>
      <c r="S4879" s="4" t="s">
        <v>8</v>
      </c>
      <c r="T4879" s="4" t="s">
        <v>8</v>
      </c>
      <c r="U4879" s="4" t="s">
        <v>8</v>
      </c>
    </row>
    <row r="4880" spans="1:7">
      <c r="A4880" t="n">
        <v>42870</v>
      </c>
      <c r="B4880" s="55" t="n">
        <v>36</v>
      </c>
      <c r="C4880" s="7" t="n">
        <v>8</v>
      </c>
      <c r="D4880" s="7" t="n">
        <v>9</v>
      </c>
      <c r="E4880" s="7" t="n">
        <v>0</v>
      </c>
      <c r="F4880" s="7" t="s">
        <v>506</v>
      </c>
      <c r="G4880" s="7" t="s">
        <v>507</v>
      </c>
      <c r="H4880" s="7" t="s">
        <v>18</v>
      </c>
      <c r="I4880" s="7" t="s">
        <v>18</v>
      </c>
      <c r="J4880" s="7" t="s">
        <v>18</v>
      </c>
      <c r="K4880" s="7" t="s">
        <v>18</v>
      </c>
      <c r="L4880" s="7" t="s">
        <v>18</v>
      </c>
      <c r="M4880" s="7" t="s">
        <v>18</v>
      </c>
      <c r="N4880" s="7" t="s">
        <v>18</v>
      </c>
      <c r="O4880" s="7" t="s">
        <v>18</v>
      </c>
      <c r="P4880" s="7" t="s">
        <v>18</v>
      </c>
      <c r="Q4880" s="7" t="s">
        <v>18</v>
      </c>
      <c r="R4880" s="7" t="s">
        <v>18</v>
      </c>
      <c r="S4880" s="7" t="s">
        <v>18</v>
      </c>
      <c r="T4880" s="7" t="s">
        <v>18</v>
      </c>
      <c r="U4880" s="7" t="s">
        <v>18</v>
      </c>
    </row>
    <row r="4881" spans="1:21">
      <c r="A4881" t="s">
        <v>4</v>
      </c>
      <c r="B4881" s="4" t="s">
        <v>5</v>
      </c>
      <c r="C4881" s="4" t="s">
        <v>7</v>
      </c>
      <c r="D4881" s="4" t="s">
        <v>11</v>
      </c>
      <c r="E4881" s="4" t="s">
        <v>7</v>
      </c>
      <c r="F4881" s="4" t="s">
        <v>8</v>
      </c>
      <c r="G4881" s="4" t="s">
        <v>8</v>
      </c>
      <c r="H4881" s="4" t="s">
        <v>8</v>
      </c>
      <c r="I4881" s="4" t="s">
        <v>8</v>
      </c>
      <c r="J4881" s="4" t="s">
        <v>8</v>
      </c>
      <c r="K4881" s="4" t="s">
        <v>8</v>
      </c>
      <c r="L4881" s="4" t="s">
        <v>8</v>
      </c>
      <c r="M4881" s="4" t="s">
        <v>8</v>
      </c>
      <c r="N4881" s="4" t="s">
        <v>8</v>
      </c>
      <c r="O4881" s="4" t="s">
        <v>8</v>
      </c>
      <c r="P4881" s="4" t="s">
        <v>8</v>
      </c>
      <c r="Q4881" s="4" t="s">
        <v>8</v>
      </c>
      <c r="R4881" s="4" t="s">
        <v>8</v>
      </c>
      <c r="S4881" s="4" t="s">
        <v>8</v>
      </c>
      <c r="T4881" s="4" t="s">
        <v>8</v>
      </c>
      <c r="U4881" s="4" t="s">
        <v>8</v>
      </c>
    </row>
    <row r="4882" spans="1:21">
      <c r="A4882" t="n">
        <v>42914</v>
      </c>
      <c r="B4882" s="55" t="n">
        <v>36</v>
      </c>
      <c r="C4882" s="7" t="n">
        <v>8</v>
      </c>
      <c r="D4882" s="7" t="n">
        <v>1</v>
      </c>
      <c r="E4882" s="7" t="n">
        <v>0</v>
      </c>
      <c r="F4882" s="7" t="s">
        <v>508</v>
      </c>
      <c r="G4882" s="7" t="s">
        <v>18</v>
      </c>
      <c r="H4882" s="7" t="s">
        <v>18</v>
      </c>
      <c r="I4882" s="7" t="s">
        <v>18</v>
      </c>
      <c r="J4882" s="7" t="s">
        <v>18</v>
      </c>
      <c r="K4882" s="7" t="s">
        <v>18</v>
      </c>
      <c r="L4882" s="7" t="s">
        <v>18</v>
      </c>
      <c r="M4882" s="7" t="s">
        <v>18</v>
      </c>
      <c r="N4882" s="7" t="s">
        <v>18</v>
      </c>
      <c r="O4882" s="7" t="s">
        <v>18</v>
      </c>
      <c r="P4882" s="7" t="s">
        <v>18</v>
      </c>
      <c r="Q4882" s="7" t="s">
        <v>18</v>
      </c>
      <c r="R4882" s="7" t="s">
        <v>18</v>
      </c>
      <c r="S4882" s="7" t="s">
        <v>18</v>
      </c>
      <c r="T4882" s="7" t="s">
        <v>18</v>
      </c>
      <c r="U4882" s="7" t="s">
        <v>18</v>
      </c>
    </row>
    <row r="4883" spans="1:21">
      <c r="A4883" t="s">
        <v>4</v>
      </c>
      <c r="B4883" s="4" t="s">
        <v>5</v>
      </c>
      <c r="C4883" s="4" t="s">
        <v>7</v>
      </c>
      <c r="D4883" s="4" t="s">
        <v>11</v>
      </c>
      <c r="E4883" s="4" t="s">
        <v>7</v>
      </c>
      <c r="F4883" s="4" t="s">
        <v>8</v>
      </c>
      <c r="G4883" s="4" t="s">
        <v>8</v>
      </c>
      <c r="H4883" s="4" t="s">
        <v>8</v>
      </c>
      <c r="I4883" s="4" t="s">
        <v>8</v>
      </c>
      <c r="J4883" s="4" t="s">
        <v>8</v>
      </c>
      <c r="K4883" s="4" t="s">
        <v>8</v>
      </c>
      <c r="L4883" s="4" t="s">
        <v>8</v>
      </c>
      <c r="M4883" s="4" t="s">
        <v>8</v>
      </c>
      <c r="N4883" s="4" t="s">
        <v>8</v>
      </c>
      <c r="O4883" s="4" t="s">
        <v>8</v>
      </c>
      <c r="P4883" s="4" t="s">
        <v>8</v>
      </c>
      <c r="Q4883" s="4" t="s">
        <v>8</v>
      </c>
      <c r="R4883" s="4" t="s">
        <v>8</v>
      </c>
      <c r="S4883" s="4" t="s">
        <v>8</v>
      </c>
      <c r="T4883" s="4" t="s">
        <v>8</v>
      </c>
      <c r="U4883" s="4" t="s">
        <v>8</v>
      </c>
    </row>
    <row r="4884" spans="1:21">
      <c r="A4884" t="n">
        <v>42949</v>
      </c>
      <c r="B4884" s="55" t="n">
        <v>36</v>
      </c>
      <c r="C4884" s="7" t="n">
        <v>8</v>
      </c>
      <c r="D4884" s="7" t="n">
        <v>8</v>
      </c>
      <c r="E4884" s="7" t="n">
        <v>0</v>
      </c>
      <c r="F4884" s="7" t="s">
        <v>509</v>
      </c>
      <c r="G4884" s="7" t="s">
        <v>18</v>
      </c>
      <c r="H4884" s="7" t="s">
        <v>18</v>
      </c>
      <c r="I4884" s="7" t="s">
        <v>18</v>
      </c>
      <c r="J4884" s="7" t="s">
        <v>18</v>
      </c>
      <c r="K4884" s="7" t="s">
        <v>18</v>
      </c>
      <c r="L4884" s="7" t="s">
        <v>18</v>
      </c>
      <c r="M4884" s="7" t="s">
        <v>18</v>
      </c>
      <c r="N4884" s="7" t="s">
        <v>18</v>
      </c>
      <c r="O4884" s="7" t="s">
        <v>18</v>
      </c>
      <c r="P4884" s="7" t="s">
        <v>18</v>
      </c>
      <c r="Q4884" s="7" t="s">
        <v>18</v>
      </c>
      <c r="R4884" s="7" t="s">
        <v>18</v>
      </c>
      <c r="S4884" s="7" t="s">
        <v>18</v>
      </c>
      <c r="T4884" s="7" t="s">
        <v>18</v>
      </c>
      <c r="U4884" s="7" t="s">
        <v>18</v>
      </c>
    </row>
    <row r="4885" spans="1:21">
      <c r="A4885" t="s">
        <v>4</v>
      </c>
      <c r="B4885" s="4" t="s">
        <v>5</v>
      </c>
      <c r="C4885" s="4" t="s">
        <v>7</v>
      </c>
      <c r="D4885" s="4" t="s">
        <v>7</v>
      </c>
      <c r="E4885" s="4" t="s">
        <v>13</v>
      </c>
      <c r="F4885" s="4" t="s">
        <v>13</v>
      </c>
      <c r="G4885" s="4" t="s">
        <v>13</v>
      </c>
      <c r="H4885" s="4" t="s">
        <v>11</v>
      </c>
    </row>
    <row r="4886" spans="1:21">
      <c r="A4886" t="n">
        <v>42981</v>
      </c>
      <c r="B4886" s="31" t="n">
        <v>45</v>
      </c>
      <c r="C4886" s="7" t="n">
        <v>2</v>
      </c>
      <c r="D4886" s="7" t="n">
        <v>3</v>
      </c>
      <c r="E4886" s="7" t="n">
        <v>-144.229995727539</v>
      </c>
      <c r="F4886" s="7" t="n">
        <v>111.480003356934</v>
      </c>
      <c r="G4886" s="7" t="n">
        <v>316.230010986328</v>
      </c>
      <c r="H4886" s="7" t="n">
        <v>0</v>
      </c>
    </row>
    <row r="4887" spans="1:21">
      <c r="A4887" t="s">
        <v>4</v>
      </c>
      <c r="B4887" s="4" t="s">
        <v>5</v>
      </c>
      <c r="C4887" s="4" t="s">
        <v>7</v>
      </c>
      <c r="D4887" s="4" t="s">
        <v>7</v>
      </c>
      <c r="E4887" s="4" t="s">
        <v>13</v>
      </c>
      <c r="F4887" s="4" t="s">
        <v>13</v>
      </c>
      <c r="G4887" s="4" t="s">
        <v>13</v>
      </c>
      <c r="H4887" s="4" t="s">
        <v>11</v>
      </c>
      <c r="I4887" s="4" t="s">
        <v>7</v>
      </c>
    </row>
    <row r="4888" spans="1:21">
      <c r="A4888" t="n">
        <v>42998</v>
      </c>
      <c r="B4888" s="31" t="n">
        <v>45</v>
      </c>
      <c r="C4888" s="7" t="n">
        <v>4</v>
      </c>
      <c r="D4888" s="7" t="n">
        <v>3</v>
      </c>
      <c r="E4888" s="7" t="n">
        <v>5.94000005722046</v>
      </c>
      <c r="F4888" s="7" t="n">
        <v>335.209991455078</v>
      </c>
      <c r="G4888" s="7" t="n">
        <v>0</v>
      </c>
      <c r="H4888" s="7" t="n">
        <v>0</v>
      </c>
      <c r="I4888" s="7" t="n">
        <v>0</v>
      </c>
    </row>
    <row r="4889" spans="1:21">
      <c r="A4889" t="s">
        <v>4</v>
      </c>
      <c r="B4889" s="4" t="s">
        <v>5</v>
      </c>
      <c r="C4889" s="4" t="s">
        <v>7</v>
      </c>
      <c r="D4889" s="4" t="s">
        <v>7</v>
      </c>
      <c r="E4889" s="4" t="s">
        <v>13</v>
      </c>
      <c r="F4889" s="4" t="s">
        <v>11</v>
      </c>
    </row>
    <row r="4890" spans="1:21">
      <c r="A4890" t="n">
        <v>43016</v>
      </c>
      <c r="B4890" s="31" t="n">
        <v>45</v>
      </c>
      <c r="C4890" s="7" t="n">
        <v>5</v>
      </c>
      <c r="D4890" s="7" t="n">
        <v>3</v>
      </c>
      <c r="E4890" s="7" t="n">
        <v>3.59999990463257</v>
      </c>
      <c r="F4890" s="7" t="n">
        <v>0</v>
      </c>
    </row>
    <row r="4891" spans="1:21">
      <c r="A4891" t="s">
        <v>4</v>
      </c>
      <c r="B4891" s="4" t="s">
        <v>5</v>
      </c>
      <c r="C4891" s="4" t="s">
        <v>7</v>
      </c>
      <c r="D4891" s="4" t="s">
        <v>7</v>
      </c>
      <c r="E4891" s="4" t="s">
        <v>13</v>
      </c>
      <c r="F4891" s="4" t="s">
        <v>11</v>
      </c>
    </row>
    <row r="4892" spans="1:21">
      <c r="A4892" t="n">
        <v>43025</v>
      </c>
      <c r="B4892" s="31" t="n">
        <v>45</v>
      </c>
      <c r="C4892" s="7" t="n">
        <v>11</v>
      </c>
      <c r="D4892" s="7" t="n">
        <v>3</v>
      </c>
      <c r="E4892" s="7" t="n">
        <v>26.3999996185303</v>
      </c>
      <c r="F4892" s="7" t="n">
        <v>0</v>
      </c>
    </row>
    <row r="4893" spans="1:21">
      <c r="A4893" t="s">
        <v>4</v>
      </c>
      <c r="B4893" s="4" t="s">
        <v>5</v>
      </c>
      <c r="C4893" s="4" t="s">
        <v>7</v>
      </c>
    </row>
    <row r="4894" spans="1:21">
      <c r="A4894" t="n">
        <v>43034</v>
      </c>
      <c r="B4894" s="72" t="n">
        <v>116</v>
      </c>
      <c r="C4894" s="7" t="n">
        <v>0</v>
      </c>
    </row>
    <row r="4895" spans="1:21">
      <c r="A4895" t="s">
        <v>4</v>
      </c>
      <c r="B4895" s="4" t="s">
        <v>5</v>
      </c>
      <c r="C4895" s="4" t="s">
        <v>7</v>
      </c>
      <c r="D4895" s="4" t="s">
        <v>11</v>
      </c>
    </row>
    <row r="4896" spans="1:21">
      <c r="A4896" t="n">
        <v>43036</v>
      </c>
      <c r="B4896" s="72" t="n">
        <v>116</v>
      </c>
      <c r="C4896" s="7" t="n">
        <v>2</v>
      </c>
      <c r="D4896" s="7" t="n">
        <v>1</v>
      </c>
    </row>
    <row r="4897" spans="1:21">
      <c r="A4897" t="s">
        <v>4</v>
      </c>
      <c r="B4897" s="4" t="s">
        <v>5</v>
      </c>
      <c r="C4897" s="4" t="s">
        <v>7</v>
      </c>
      <c r="D4897" s="4" t="s">
        <v>14</v>
      </c>
    </row>
    <row r="4898" spans="1:21">
      <c r="A4898" t="n">
        <v>43040</v>
      </c>
      <c r="B4898" s="72" t="n">
        <v>116</v>
      </c>
      <c r="C4898" s="7" t="n">
        <v>5</v>
      </c>
      <c r="D4898" s="7" t="n">
        <v>1117782016</v>
      </c>
    </row>
    <row r="4899" spans="1:21">
      <c r="A4899" t="s">
        <v>4</v>
      </c>
      <c r="B4899" s="4" t="s">
        <v>5</v>
      </c>
      <c r="C4899" s="4" t="s">
        <v>7</v>
      </c>
      <c r="D4899" s="4" t="s">
        <v>11</v>
      </c>
    </row>
    <row r="4900" spans="1:21">
      <c r="A4900" t="n">
        <v>43046</v>
      </c>
      <c r="B4900" s="72" t="n">
        <v>116</v>
      </c>
      <c r="C4900" s="7" t="n">
        <v>6</v>
      </c>
      <c r="D4900" s="7" t="n">
        <v>1</v>
      </c>
    </row>
    <row r="4901" spans="1:21">
      <c r="A4901" t="s">
        <v>4</v>
      </c>
      <c r="B4901" s="4" t="s">
        <v>5</v>
      </c>
      <c r="C4901" s="4" t="s">
        <v>11</v>
      </c>
      <c r="D4901" s="4" t="s">
        <v>11</v>
      </c>
      <c r="E4901" s="4" t="s">
        <v>11</v>
      </c>
    </row>
    <row r="4902" spans="1:21">
      <c r="A4902" t="n">
        <v>43050</v>
      </c>
      <c r="B4902" s="26" t="n">
        <v>61</v>
      </c>
      <c r="C4902" s="7" t="n">
        <v>0</v>
      </c>
      <c r="D4902" s="7" t="n">
        <v>61488</v>
      </c>
      <c r="E4902" s="7" t="n">
        <v>0</v>
      </c>
    </row>
    <row r="4903" spans="1:21">
      <c r="A4903" t="s">
        <v>4</v>
      </c>
      <c r="B4903" s="4" t="s">
        <v>5</v>
      </c>
      <c r="C4903" s="4" t="s">
        <v>11</v>
      </c>
      <c r="D4903" s="4" t="s">
        <v>11</v>
      </c>
      <c r="E4903" s="4" t="s">
        <v>11</v>
      </c>
    </row>
    <row r="4904" spans="1:21">
      <c r="A4904" t="n">
        <v>43057</v>
      </c>
      <c r="B4904" s="26" t="n">
        <v>61</v>
      </c>
      <c r="C4904" s="7" t="n">
        <v>61489</v>
      </c>
      <c r="D4904" s="7" t="n">
        <v>61488</v>
      </c>
      <c r="E4904" s="7" t="n">
        <v>0</v>
      </c>
    </row>
    <row r="4905" spans="1:21">
      <c r="A4905" t="s">
        <v>4</v>
      </c>
      <c r="B4905" s="4" t="s">
        <v>5</v>
      </c>
      <c r="C4905" s="4" t="s">
        <v>11</v>
      </c>
      <c r="D4905" s="4" t="s">
        <v>11</v>
      </c>
      <c r="E4905" s="4" t="s">
        <v>11</v>
      </c>
    </row>
    <row r="4906" spans="1:21">
      <c r="A4906" t="n">
        <v>43064</v>
      </c>
      <c r="B4906" s="26" t="n">
        <v>61</v>
      </c>
      <c r="C4906" s="7" t="n">
        <v>61490</v>
      </c>
      <c r="D4906" s="7" t="n">
        <v>61488</v>
      </c>
      <c r="E4906" s="7" t="n">
        <v>0</v>
      </c>
    </row>
    <row r="4907" spans="1:21">
      <c r="A4907" t="s">
        <v>4</v>
      </c>
      <c r="B4907" s="4" t="s">
        <v>5</v>
      </c>
      <c r="C4907" s="4" t="s">
        <v>11</v>
      </c>
      <c r="D4907" s="4" t="s">
        <v>11</v>
      </c>
      <c r="E4907" s="4" t="s">
        <v>11</v>
      </c>
    </row>
    <row r="4908" spans="1:21">
      <c r="A4908" t="n">
        <v>43071</v>
      </c>
      <c r="B4908" s="26" t="n">
        <v>61</v>
      </c>
      <c r="C4908" s="7" t="n">
        <v>8</v>
      </c>
      <c r="D4908" s="7" t="n">
        <v>61488</v>
      </c>
      <c r="E4908" s="7" t="n">
        <v>0</v>
      </c>
    </row>
    <row r="4909" spans="1:21">
      <c r="A4909" t="s">
        <v>4</v>
      </c>
      <c r="B4909" s="4" t="s">
        <v>5</v>
      </c>
      <c r="C4909" s="4" t="s">
        <v>11</v>
      </c>
      <c r="D4909" s="4" t="s">
        <v>11</v>
      </c>
      <c r="E4909" s="4" t="s">
        <v>11</v>
      </c>
    </row>
    <row r="4910" spans="1:21">
      <c r="A4910" t="n">
        <v>43078</v>
      </c>
      <c r="B4910" s="26" t="n">
        <v>61</v>
      </c>
      <c r="C4910" s="7" t="n">
        <v>1</v>
      </c>
      <c r="D4910" s="7" t="n">
        <v>61488</v>
      </c>
      <c r="E4910" s="7" t="n">
        <v>0</v>
      </c>
    </row>
    <row r="4911" spans="1:21">
      <c r="A4911" t="s">
        <v>4</v>
      </c>
      <c r="B4911" s="4" t="s">
        <v>5</v>
      </c>
      <c r="C4911" s="4" t="s">
        <v>11</v>
      </c>
      <c r="D4911" s="4" t="s">
        <v>11</v>
      </c>
      <c r="E4911" s="4" t="s">
        <v>11</v>
      </c>
    </row>
    <row r="4912" spans="1:21">
      <c r="A4912" t="n">
        <v>43085</v>
      </c>
      <c r="B4912" s="26" t="n">
        <v>61</v>
      </c>
      <c r="C4912" s="7" t="n">
        <v>7032</v>
      </c>
      <c r="D4912" s="7" t="n">
        <v>61488</v>
      </c>
      <c r="E4912" s="7" t="n">
        <v>0</v>
      </c>
    </row>
    <row r="4913" spans="1:5">
      <c r="A4913" t="s">
        <v>4</v>
      </c>
      <c r="B4913" s="4" t="s">
        <v>5</v>
      </c>
      <c r="C4913" s="4" t="s">
        <v>7</v>
      </c>
      <c r="D4913" s="4" t="s">
        <v>11</v>
      </c>
      <c r="E4913" s="4" t="s">
        <v>13</v>
      </c>
    </row>
    <row r="4914" spans="1:5">
      <c r="A4914" t="n">
        <v>43092</v>
      </c>
      <c r="B4914" s="29" t="n">
        <v>58</v>
      </c>
      <c r="C4914" s="7" t="n">
        <v>100</v>
      </c>
      <c r="D4914" s="7" t="n">
        <v>1000</v>
      </c>
      <c r="E4914" s="7" t="n">
        <v>1</v>
      </c>
    </row>
    <row r="4915" spans="1:5">
      <c r="A4915" t="s">
        <v>4</v>
      </c>
      <c r="B4915" s="4" t="s">
        <v>5</v>
      </c>
      <c r="C4915" s="4" t="s">
        <v>7</v>
      </c>
      <c r="D4915" s="4" t="s">
        <v>11</v>
      </c>
    </row>
    <row r="4916" spans="1:5">
      <c r="A4916" t="n">
        <v>43100</v>
      </c>
      <c r="B4916" s="29" t="n">
        <v>58</v>
      </c>
      <c r="C4916" s="7" t="n">
        <v>255</v>
      </c>
      <c r="D4916" s="7" t="n">
        <v>0</v>
      </c>
    </row>
    <row r="4917" spans="1:5">
      <c r="A4917" t="s">
        <v>4</v>
      </c>
      <c r="B4917" s="4" t="s">
        <v>5</v>
      </c>
      <c r="C4917" s="4" t="s">
        <v>7</v>
      </c>
      <c r="D4917" s="45" t="s">
        <v>130</v>
      </c>
      <c r="E4917" s="4" t="s">
        <v>5</v>
      </c>
      <c r="F4917" s="4" t="s">
        <v>7</v>
      </c>
      <c r="G4917" s="4" t="s">
        <v>11</v>
      </c>
      <c r="H4917" s="45" t="s">
        <v>131</v>
      </c>
      <c r="I4917" s="4" t="s">
        <v>7</v>
      </c>
      <c r="J4917" s="4" t="s">
        <v>15</v>
      </c>
    </row>
    <row r="4918" spans="1:5">
      <c r="A4918" t="n">
        <v>43104</v>
      </c>
      <c r="B4918" s="12" t="n">
        <v>5</v>
      </c>
      <c r="C4918" s="7" t="n">
        <v>28</v>
      </c>
      <c r="D4918" s="45" t="s">
        <v>3</v>
      </c>
      <c r="E4918" s="46" t="n">
        <v>64</v>
      </c>
      <c r="F4918" s="7" t="n">
        <v>5</v>
      </c>
      <c r="G4918" s="7" t="n">
        <v>15</v>
      </c>
      <c r="H4918" s="45" t="s">
        <v>3</v>
      </c>
      <c r="I4918" s="7" t="n">
        <v>1</v>
      </c>
      <c r="J4918" s="13" t="n">
        <f t="normal" ca="1">A4932</f>
        <v>0</v>
      </c>
    </row>
    <row r="4919" spans="1:5">
      <c r="A4919" t="s">
        <v>4</v>
      </c>
      <c r="B4919" s="4" t="s">
        <v>5</v>
      </c>
      <c r="C4919" s="4" t="s">
        <v>11</v>
      </c>
      <c r="D4919" s="4" t="s">
        <v>7</v>
      </c>
      <c r="E4919" s="4" t="s">
        <v>8</v>
      </c>
      <c r="F4919" s="4" t="s">
        <v>13</v>
      </c>
      <c r="G4919" s="4" t="s">
        <v>13</v>
      </c>
      <c r="H4919" s="4" t="s">
        <v>13</v>
      </c>
    </row>
    <row r="4920" spans="1:5">
      <c r="A4920" t="n">
        <v>43115</v>
      </c>
      <c r="B4920" s="56" t="n">
        <v>48</v>
      </c>
      <c r="C4920" s="7" t="n">
        <v>15</v>
      </c>
      <c r="D4920" s="7" t="n">
        <v>0</v>
      </c>
      <c r="E4920" s="7" t="s">
        <v>505</v>
      </c>
      <c r="F4920" s="7" t="n">
        <v>-1</v>
      </c>
      <c r="G4920" s="7" t="n">
        <v>1</v>
      </c>
      <c r="H4920" s="7" t="n">
        <v>0</v>
      </c>
    </row>
    <row r="4921" spans="1:5">
      <c r="A4921" t="s">
        <v>4</v>
      </c>
      <c r="B4921" s="4" t="s">
        <v>5</v>
      </c>
      <c r="C4921" s="4" t="s">
        <v>7</v>
      </c>
      <c r="D4921" s="4" t="s">
        <v>11</v>
      </c>
      <c r="E4921" s="4" t="s">
        <v>8</v>
      </c>
    </row>
    <row r="4922" spans="1:5">
      <c r="A4922" t="n">
        <v>43143</v>
      </c>
      <c r="B4922" s="43" t="n">
        <v>51</v>
      </c>
      <c r="C4922" s="7" t="n">
        <v>4</v>
      </c>
      <c r="D4922" s="7" t="n">
        <v>15</v>
      </c>
      <c r="E4922" s="7" t="s">
        <v>166</v>
      </c>
    </row>
    <row r="4923" spans="1:5">
      <c r="A4923" t="s">
        <v>4</v>
      </c>
      <c r="B4923" s="4" t="s">
        <v>5</v>
      </c>
      <c r="C4923" s="4" t="s">
        <v>11</v>
      </c>
    </row>
    <row r="4924" spans="1:5">
      <c r="A4924" t="n">
        <v>43157</v>
      </c>
      <c r="B4924" s="24" t="n">
        <v>16</v>
      </c>
      <c r="C4924" s="7" t="n">
        <v>0</v>
      </c>
    </row>
    <row r="4925" spans="1:5">
      <c r="A4925" t="s">
        <v>4</v>
      </c>
      <c r="B4925" s="4" t="s">
        <v>5</v>
      </c>
      <c r="C4925" s="4" t="s">
        <v>11</v>
      </c>
      <c r="D4925" s="4" t="s">
        <v>110</v>
      </c>
      <c r="E4925" s="4" t="s">
        <v>7</v>
      </c>
      <c r="F4925" s="4" t="s">
        <v>7</v>
      </c>
      <c r="G4925" s="4" t="s">
        <v>110</v>
      </c>
      <c r="H4925" s="4" t="s">
        <v>7</v>
      </c>
      <c r="I4925" s="4" t="s">
        <v>7</v>
      </c>
    </row>
    <row r="4926" spans="1:5">
      <c r="A4926" t="n">
        <v>43160</v>
      </c>
      <c r="B4926" s="44" t="n">
        <v>26</v>
      </c>
      <c r="C4926" s="7" t="n">
        <v>15</v>
      </c>
      <c r="D4926" s="7" t="s">
        <v>510</v>
      </c>
      <c r="E4926" s="7" t="n">
        <v>2</v>
      </c>
      <c r="F4926" s="7" t="n">
        <v>3</v>
      </c>
      <c r="G4926" s="7" t="s">
        <v>511</v>
      </c>
      <c r="H4926" s="7" t="n">
        <v>2</v>
      </c>
      <c r="I4926" s="7" t="n">
        <v>0</v>
      </c>
    </row>
    <row r="4927" spans="1:5">
      <c r="A4927" t="s">
        <v>4</v>
      </c>
      <c r="B4927" s="4" t="s">
        <v>5</v>
      </c>
    </row>
    <row r="4928" spans="1:5">
      <c r="A4928" t="n">
        <v>43292</v>
      </c>
      <c r="B4928" s="36" t="n">
        <v>28</v>
      </c>
    </row>
    <row r="4929" spans="1:10">
      <c r="A4929" t="s">
        <v>4</v>
      </c>
      <c r="B4929" s="4" t="s">
        <v>5</v>
      </c>
      <c r="C4929" s="4" t="s">
        <v>15</v>
      </c>
    </row>
    <row r="4930" spans="1:10">
      <c r="A4930" t="n">
        <v>43293</v>
      </c>
      <c r="B4930" s="15" t="n">
        <v>3</v>
      </c>
      <c r="C4930" s="13" t="n">
        <f t="normal" ca="1">A4944</f>
        <v>0</v>
      </c>
    </row>
    <row r="4931" spans="1:10">
      <c r="A4931" t="s">
        <v>4</v>
      </c>
      <c r="B4931" s="4" t="s">
        <v>5</v>
      </c>
      <c r="C4931" s="4" t="s">
        <v>7</v>
      </c>
      <c r="D4931" s="45" t="s">
        <v>130</v>
      </c>
      <c r="E4931" s="4" t="s">
        <v>5</v>
      </c>
      <c r="F4931" s="4" t="s">
        <v>7</v>
      </c>
      <c r="G4931" s="4" t="s">
        <v>11</v>
      </c>
      <c r="H4931" s="45" t="s">
        <v>131</v>
      </c>
      <c r="I4931" s="4" t="s">
        <v>7</v>
      </c>
      <c r="J4931" s="4" t="s">
        <v>15</v>
      </c>
    </row>
    <row r="4932" spans="1:10">
      <c r="A4932" t="n">
        <v>43298</v>
      </c>
      <c r="B4932" s="12" t="n">
        <v>5</v>
      </c>
      <c r="C4932" s="7" t="n">
        <v>28</v>
      </c>
      <c r="D4932" s="45" t="s">
        <v>3</v>
      </c>
      <c r="E4932" s="46" t="n">
        <v>64</v>
      </c>
      <c r="F4932" s="7" t="n">
        <v>5</v>
      </c>
      <c r="G4932" s="7" t="n">
        <v>16</v>
      </c>
      <c r="H4932" s="45" t="s">
        <v>3</v>
      </c>
      <c r="I4932" s="7" t="n">
        <v>1</v>
      </c>
      <c r="J4932" s="13" t="n">
        <f t="normal" ca="1">A4944</f>
        <v>0</v>
      </c>
    </row>
    <row r="4933" spans="1:10">
      <c r="A4933" t="s">
        <v>4</v>
      </c>
      <c r="B4933" s="4" t="s">
        <v>5</v>
      </c>
      <c r="C4933" s="4" t="s">
        <v>11</v>
      </c>
      <c r="D4933" s="4" t="s">
        <v>7</v>
      </c>
      <c r="E4933" s="4" t="s">
        <v>8</v>
      </c>
      <c r="F4933" s="4" t="s">
        <v>13</v>
      </c>
      <c r="G4933" s="4" t="s">
        <v>13</v>
      </c>
      <c r="H4933" s="4" t="s">
        <v>13</v>
      </c>
    </row>
    <row r="4934" spans="1:10">
      <c r="A4934" t="n">
        <v>43309</v>
      </c>
      <c r="B4934" s="56" t="n">
        <v>48</v>
      </c>
      <c r="C4934" s="7" t="n">
        <v>16</v>
      </c>
      <c r="D4934" s="7" t="n">
        <v>0</v>
      </c>
      <c r="E4934" s="7" t="s">
        <v>505</v>
      </c>
      <c r="F4934" s="7" t="n">
        <v>-1</v>
      </c>
      <c r="G4934" s="7" t="n">
        <v>1</v>
      </c>
      <c r="H4934" s="7" t="n">
        <v>0</v>
      </c>
    </row>
    <row r="4935" spans="1:10">
      <c r="A4935" t="s">
        <v>4</v>
      </c>
      <c r="B4935" s="4" t="s">
        <v>5</v>
      </c>
      <c r="C4935" s="4" t="s">
        <v>7</v>
      </c>
      <c r="D4935" s="4" t="s">
        <v>11</v>
      </c>
      <c r="E4935" s="4" t="s">
        <v>8</v>
      </c>
    </row>
    <row r="4936" spans="1:10">
      <c r="A4936" t="n">
        <v>43337</v>
      </c>
      <c r="B4936" s="43" t="n">
        <v>51</v>
      </c>
      <c r="C4936" s="7" t="n">
        <v>4</v>
      </c>
      <c r="D4936" s="7" t="n">
        <v>16</v>
      </c>
      <c r="E4936" s="7" t="s">
        <v>141</v>
      </c>
    </row>
    <row r="4937" spans="1:10">
      <c r="A4937" t="s">
        <v>4</v>
      </c>
      <c r="B4937" s="4" t="s">
        <v>5</v>
      </c>
      <c r="C4937" s="4" t="s">
        <v>11</v>
      </c>
    </row>
    <row r="4938" spans="1:10">
      <c r="A4938" t="n">
        <v>43351</v>
      </c>
      <c r="B4938" s="24" t="n">
        <v>16</v>
      </c>
      <c r="C4938" s="7" t="n">
        <v>0</v>
      </c>
    </row>
    <row r="4939" spans="1:10">
      <c r="A4939" t="s">
        <v>4</v>
      </c>
      <c r="B4939" s="4" t="s">
        <v>5</v>
      </c>
      <c r="C4939" s="4" t="s">
        <v>11</v>
      </c>
      <c r="D4939" s="4" t="s">
        <v>110</v>
      </c>
      <c r="E4939" s="4" t="s">
        <v>7</v>
      </c>
      <c r="F4939" s="4" t="s">
        <v>7</v>
      </c>
      <c r="G4939" s="4" t="s">
        <v>110</v>
      </c>
      <c r="H4939" s="4" t="s">
        <v>7</v>
      </c>
      <c r="I4939" s="4" t="s">
        <v>7</v>
      </c>
    </row>
    <row r="4940" spans="1:10">
      <c r="A4940" t="n">
        <v>43354</v>
      </c>
      <c r="B4940" s="44" t="n">
        <v>26</v>
      </c>
      <c r="C4940" s="7" t="n">
        <v>16</v>
      </c>
      <c r="D4940" s="7" t="s">
        <v>512</v>
      </c>
      <c r="E4940" s="7" t="n">
        <v>2</v>
      </c>
      <c r="F4940" s="7" t="n">
        <v>3</v>
      </c>
      <c r="G4940" s="7" t="s">
        <v>513</v>
      </c>
      <c r="H4940" s="7" t="n">
        <v>2</v>
      </c>
      <c r="I4940" s="7" t="n">
        <v>0</v>
      </c>
    </row>
    <row r="4941" spans="1:10">
      <c r="A4941" t="s">
        <v>4</v>
      </c>
      <c r="B4941" s="4" t="s">
        <v>5</v>
      </c>
    </row>
    <row r="4942" spans="1:10">
      <c r="A4942" t="n">
        <v>43496</v>
      </c>
      <c r="B4942" s="36" t="n">
        <v>28</v>
      </c>
    </row>
    <row r="4943" spans="1:10">
      <c r="A4943" t="s">
        <v>4</v>
      </c>
      <c r="B4943" s="4" t="s">
        <v>5</v>
      </c>
      <c r="C4943" s="4" t="s">
        <v>7</v>
      </c>
      <c r="D4943" s="4" t="s">
        <v>11</v>
      </c>
      <c r="E4943" s="4" t="s">
        <v>8</v>
      </c>
    </row>
    <row r="4944" spans="1:10">
      <c r="A4944" t="n">
        <v>43497</v>
      </c>
      <c r="B4944" s="43" t="n">
        <v>51</v>
      </c>
      <c r="C4944" s="7" t="n">
        <v>4</v>
      </c>
      <c r="D4944" s="7" t="n">
        <v>0</v>
      </c>
      <c r="E4944" s="7" t="s">
        <v>514</v>
      </c>
    </row>
    <row r="4945" spans="1:10">
      <c r="A4945" t="s">
        <v>4</v>
      </c>
      <c r="B4945" s="4" t="s">
        <v>5</v>
      </c>
      <c r="C4945" s="4" t="s">
        <v>11</v>
      </c>
    </row>
    <row r="4946" spans="1:10">
      <c r="A4946" t="n">
        <v>43510</v>
      </c>
      <c r="B4946" s="24" t="n">
        <v>16</v>
      </c>
      <c r="C4946" s="7" t="n">
        <v>0</v>
      </c>
    </row>
    <row r="4947" spans="1:10">
      <c r="A4947" t="s">
        <v>4</v>
      </c>
      <c r="B4947" s="4" t="s">
        <v>5</v>
      </c>
      <c r="C4947" s="4" t="s">
        <v>11</v>
      </c>
      <c r="D4947" s="4" t="s">
        <v>110</v>
      </c>
      <c r="E4947" s="4" t="s">
        <v>7</v>
      </c>
      <c r="F4947" s="4" t="s">
        <v>7</v>
      </c>
      <c r="G4947" s="4" t="s">
        <v>110</v>
      </c>
      <c r="H4947" s="4" t="s">
        <v>7</v>
      </c>
      <c r="I4947" s="4" t="s">
        <v>7</v>
      </c>
    </row>
    <row r="4948" spans="1:10">
      <c r="A4948" t="n">
        <v>43513</v>
      </c>
      <c r="B4948" s="44" t="n">
        <v>26</v>
      </c>
      <c r="C4948" s="7" t="n">
        <v>0</v>
      </c>
      <c r="D4948" s="7" t="s">
        <v>515</v>
      </c>
      <c r="E4948" s="7" t="n">
        <v>2</v>
      </c>
      <c r="F4948" s="7" t="n">
        <v>3</v>
      </c>
      <c r="G4948" s="7" t="s">
        <v>516</v>
      </c>
      <c r="H4948" s="7" t="n">
        <v>2</v>
      </c>
      <c r="I4948" s="7" t="n">
        <v>0</v>
      </c>
    </row>
    <row r="4949" spans="1:10">
      <c r="A4949" t="s">
        <v>4</v>
      </c>
      <c r="B4949" s="4" t="s">
        <v>5</v>
      </c>
    </row>
    <row r="4950" spans="1:10">
      <c r="A4950" t="n">
        <v>43628</v>
      </c>
      <c r="B4950" s="36" t="n">
        <v>28</v>
      </c>
    </row>
    <row r="4951" spans="1:10">
      <c r="A4951" t="s">
        <v>4</v>
      </c>
      <c r="B4951" s="4" t="s">
        <v>5</v>
      </c>
      <c r="C4951" s="4" t="s">
        <v>11</v>
      </c>
      <c r="D4951" s="4" t="s">
        <v>7</v>
      </c>
    </row>
    <row r="4952" spans="1:10">
      <c r="A4952" t="n">
        <v>43629</v>
      </c>
      <c r="B4952" s="54" t="n">
        <v>89</v>
      </c>
      <c r="C4952" s="7" t="n">
        <v>65533</v>
      </c>
      <c r="D4952" s="7" t="n">
        <v>1</v>
      </c>
    </row>
    <row r="4953" spans="1:10">
      <c r="A4953" t="s">
        <v>4</v>
      </c>
      <c r="B4953" s="4" t="s">
        <v>5</v>
      </c>
      <c r="C4953" s="4" t="s">
        <v>7</v>
      </c>
      <c r="D4953" s="4" t="s">
        <v>11</v>
      </c>
      <c r="E4953" s="4" t="s">
        <v>8</v>
      </c>
      <c r="F4953" s="4" t="s">
        <v>8</v>
      </c>
      <c r="G4953" s="4" t="s">
        <v>8</v>
      </c>
      <c r="H4953" s="4" t="s">
        <v>8</v>
      </c>
    </row>
    <row r="4954" spans="1:10">
      <c r="A4954" t="n">
        <v>43633</v>
      </c>
      <c r="B4954" s="43" t="n">
        <v>51</v>
      </c>
      <c r="C4954" s="7" t="n">
        <v>3</v>
      </c>
      <c r="D4954" s="7" t="n">
        <v>0</v>
      </c>
      <c r="E4954" s="7" t="s">
        <v>517</v>
      </c>
      <c r="F4954" s="7" t="s">
        <v>262</v>
      </c>
      <c r="G4954" s="7" t="s">
        <v>263</v>
      </c>
      <c r="H4954" s="7" t="s">
        <v>264</v>
      </c>
    </row>
    <row r="4955" spans="1:10">
      <c r="A4955" t="s">
        <v>4</v>
      </c>
      <c r="B4955" s="4" t="s">
        <v>5</v>
      </c>
      <c r="C4955" s="4" t="s">
        <v>11</v>
      </c>
      <c r="D4955" s="4" t="s">
        <v>7</v>
      </c>
      <c r="E4955" s="4" t="s">
        <v>8</v>
      </c>
      <c r="F4955" s="4" t="s">
        <v>13</v>
      </c>
      <c r="G4955" s="4" t="s">
        <v>13</v>
      </c>
      <c r="H4955" s="4" t="s">
        <v>13</v>
      </c>
    </row>
    <row r="4956" spans="1:10">
      <c r="A4956" t="n">
        <v>43662</v>
      </c>
      <c r="B4956" s="56" t="n">
        <v>48</v>
      </c>
      <c r="C4956" s="7" t="n">
        <v>9</v>
      </c>
      <c r="D4956" s="7" t="n">
        <v>0</v>
      </c>
      <c r="E4956" s="7" t="s">
        <v>506</v>
      </c>
      <c r="F4956" s="7" t="n">
        <v>-1</v>
      </c>
      <c r="G4956" s="7" t="n">
        <v>1</v>
      </c>
      <c r="H4956" s="7" t="n">
        <v>0</v>
      </c>
    </row>
    <row r="4957" spans="1:10">
      <c r="A4957" t="s">
        <v>4</v>
      </c>
      <c r="B4957" s="4" t="s">
        <v>5</v>
      </c>
      <c r="C4957" s="4" t="s">
        <v>7</v>
      </c>
      <c r="D4957" s="4" t="s">
        <v>11</v>
      </c>
      <c r="E4957" s="4" t="s">
        <v>8</v>
      </c>
    </row>
    <row r="4958" spans="1:10">
      <c r="A4958" t="n">
        <v>43688</v>
      </c>
      <c r="B4958" s="43" t="n">
        <v>51</v>
      </c>
      <c r="C4958" s="7" t="n">
        <v>4</v>
      </c>
      <c r="D4958" s="7" t="n">
        <v>9</v>
      </c>
      <c r="E4958" s="7" t="s">
        <v>518</v>
      </c>
    </row>
    <row r="4959" spans="1:10">
      <c r="A4959" t="s">
        <v>4</v>
      </c>
      <c r="B4959" s="4" t="s">
        <v>5</v>
      </c>
      <c r="C4959" s="4" t="s">
        <v>11</v>
      </c>
    </row>
    <row r="4960" spans="1:10">
      <c r="A4960" t="n">
        <v>43702</v>
      </c>
      <c r="B4960" s="24" t="n">
        <v>16</v>
      </c>
      <c r="C4960" s="7" t="n">
        <v>0</v>
      </c>
    </row>
    <row r="4961" spans="1:9">
      <c r="A4961" t="s">
        <v>4</v>
      </c>
      <c r="B4961" s="4" t="s">
        <v>5</v>
      </c>
      <c r="C4961" s="4" t="s">
        <v>11</v>
      </c>
      <c r="D4961" s="4" t="s">
        <v>110</v>
      </c>
      <c r="E4961" s="4" t="s">
        <v>7</v>
      </c>
      <c r="F4961" s="4" t="s">
        <v>7</v>
      </c>
      <c r="G4961" s="4" t="s">
        <v>110</v>
      </c>
      <c r="H4961" s="4" t="s">
        <v>7</v>
      </c>
      <c r="I4961" s="4" t="s">
        <v>7</v>
      </c>
    </row>
    <row r="4962" spans="1:9">
      <c r="A4962" t="n">
        <v>43705</v>
      </c>
      <c r="B4962" s="44" t="n">
        <v>26</v>
      </c>
      <c r="C4962" s="7" t="n">
        <v>9</v>
      </c>
      <c r="D4962" s="7" t="s">
        <v>519</v>
      </c>
      <c r="E4962" s="7" t="n">
        <v>2</v>
      </c>
      <c r="F4962" s="7" t="n">
        <v>3</v>
      </c>
      <c r="G4962" s="7" t="s">
        <v>520</v>
      </c>
      <c r="H4962" s="7" t="n">
        <v>2</v>
      </c>
      <c r="I4962" s="7" t="n">
        <v>0</v>
      </c>
    </row>
    <row r="4963" spans="1:9">
      <c r="A4963" t="s">
        <v>4</v>
      </c>
      <c r="B4963" s="4" t="s">
        <v>5</v>
      </c>
    </row>
    <row r="4964" spans="1:9">
      <c r="A4964" t="n">
        <v>43871</v>
      </c>
      <c r="B4964" s="36" t="n">
        <v>28</v>
      </c>
    </row>
    <row r="4965" spans="1:9">
      <c r="A4965" t="s">
        <v>4</v>
      </c>
      <c r="B4965" s="4" t="s">
        <v>5</v>
      </c>
      <c r="C4965" s="4" t="s">
        <v>11</v>
      </c>
      <c r="D4965" s="4" t="s">
        <v>7</v>
      </c>
    </row>
    <row r="4966" spans="1:9">
      <c r="A4966" t="n">
        <v>43872</v>
      </c>
      <c r="B4966" s="54" t="n">
        <v>89</v>
      </c>
      <c r="C4966" s="7" t="n">
        <v>65533</v>
      </c>
      <c r="D4966" s="7" t="n">
        <v>1</v>
      </c>
    </row>
    <row r="4967" spans="1:9">
      <c r="A4967" t="s">
        <v>4</v>
      </c>
      <c r="B4967" s="4" t="s">
        <v>5</v>
      </c>
      <c r="C4967" s="4" t="s">
        <v>7</v>
      </c>
      <c r="D4967" s="4" t="s">
        <v>11</v>
      </c>
      <c r="E4967" s="4" t="s">
        <v>8</v>
      </c>
    </row>
    <row r="4968" spans="1:9">
      <c r="A4968" t="n">
        <v>43876</v>
      </c>
      <c r="B4968" s="43" t="n">
        <v>51</v>
      </c>
      <c r="C4968" s="7" t="n">
        <v>4</v>
      </c>
      <c r="D4968" s="7" t="n">
        <v>1</v>
      </c>
      <c r="E4968" s="7" t="s">
        <v>518</v>
      </c>
    </row>
    <row r="4969" spans="1:9">
      <c r="A4969" t="s">
        <v>4</v>
      </c>
      <c r="B4969" s="4" t="s">
        <v>5</v>
      </c>
      <c r="C4969" s="4" t="s">
        <v>11</v>
      </c>
    </row>
    <row r="4970" spans="1:9">
      <c r="A4970" t="n">
        <v>43890</v>
      </c>
      <c r="B4970" s="24" t="n">
        <v>16</v>
      </c>
      <c r="C4970" s="7" t="n">
        <v>0</v>
      </c>
    </row>
    <row r="4971" spans="1:9">
      <c r="A4971" t="s">
        <v>4</v>
      </c>
      <c r="B4971" s="4" t="s">
        <v>5</v>
      </c>
      <c r="C4971" s="4" t="s">
        <v>11</v>
      </c>
      <c r="D4971" s="4" t="s">
        <v>110</v>
      </c>
      <c r="E4971" s="4" t="s">
        <v>7</v>
      </c>
      <c r="F4971" s="4" t="s">
        <v>7</v>
      </c>
    </row>
    <row r="4972" spans="1:9">
      <c r="A4972" t="n">
        <v>43893</v>
      </c>
      <c r="B4972" s="44" t="n">
        <v>26</v>
      </c>
      <c r="C4972" s="7" t="n">
        <v>1</v>
      </c>
      <c r="D4972" s="7" t="s">
        <v>521</v>
      </c>
      <c r="E4972" s="7" t="n">
        <v>2</v>
      </c>
      <c r="F4972" s="7" t="n">
        <v>0</v>
      </c>
    </row>
    <row r="4973" spans="1:9">
      <c r="A4973" t="s">
        <v>4</v>
      </c>
      <c r="B4973" s="4" t="s">
        <v>5</v>
      </c>
    </row>
    <row r="4974" spans="1:9">
      <c r="A4974" t="n">
        <v>43973</v>
      </c>
      <c r="B4974" s="36" t="n">
        <v>28</v>
      </c>
    </row>
    <row r="4975" spans="1:9">
      <c r="A4975" t="s">
        <v>4</v>
      </c>
      <c r="B4975" s="4" t="s">
        <v>5</v>
      </c>
      <c r="C4975" s="4" t="s">
        <v>11</v>
      </c>
      <c r="D4975" s="4" t="s">
        <v>7</v>
      </c>
    </row>
    <row r="4976" spans="1:9">
      <c r="A4976" t="n">
        <v>43974</v>
      </c>
      <c r="B4976" s="54" t="n">
        <v>89</v>
      </c>
      <c r="C4976" s="7" t="n">
        <v>65533</v>
      </c>
      <c r="D4976" s="7" t="n">
        <v>1</v>
      </c>
    </row>
    <row r="4977" spans="1:9">
      <c r="A4977" t="s">
        <v>4</v>
      </c>
      <c r="B4977" s="4" t="s">
        <v>5</v>
      </c>
      <c r="C4977" s="4" t="s">
        <v>11</v>
      </c>
      <c r="D4977" s="4" t="s">
        <v>7</v>
      </c>
      <c r="E4977" s="4" t="s">
        <v>13</v>
      </c>
      <c r="F4977" s="4" t="s">
        <v>11</v>
      </c>
    </row>
    <row r="4978" spans="1:9">
      <c r="A4978" t="n">
        <v>43978</v>
      </c>
      <c r="B4978" s="47" t="n">
        <v>59</v>
      </c>
      <c r="C4978" s="7" t="n">
        <v>1</v>
      </c>
      <c r="D4978" s="7" t="n">
        <v>13</v>
      </c>
      <c r="E4978" s="7" t="n">
        <v>0.150000005960464</v>
      </c>
      <c r="F4978" s="7" t="n">
        <v>0</v>
      </c>
    </row>
    <row r="4979" spans="1:9">
      <c r="A4979" t="s">
        <v>4</v>
      </c>
      <c r="B4979" s="4" t="s">
        <v>5</v>
      </c>
      <c r="C4979" s="4" t="s">
        <v>11</v>
      </c>
    </row>
    <row r="4980" spans="1:9">
      <c r="A4980" t="n">
        <v>43988</v>
      </c>
      <c r="B4980" s="24" t="n">
        <v>16</v>
      </c>
      <c r="C4980" s="7" t="n">
        <v>1300</v>
      </c>
    </row>
    <row r="4981" spans="1:9">
      <c r="A4981" t="s">
        <v>4</v>
      </c>
      <c r="B4981" s="4" t="s">
        <v>5</v>
      </c>
      <c r="C4981" s="4" t="s">
        <v>11</v>
      </c>
      <c r="D4981" s="4" t="s">
        <v>7</v>
      </c>
      <c r="E4981" s="4" t="s">
        <v>8</v>
      </c>
      <c r="F4981" s="4" t="s">
        <v>13</v>
      </c>
      <c r="G4981" s="4" t="s">
        <v>13</v>
      </c>
      <c r="H4981" s="4" t="s">
        <v>13</v>
      </c>
    </row>
    <row r="4982" spans="1:9">
      <c r="A4982" t="n">
        <v>43991</v>
      </c>
      <c r="B4982" s="56" t="n">
        <v>48</v>
      </c>
      <c r="C4982" s="7" t="n">
        <v>1</v>
      </c>
      <c r="D4982" s="7" t="n">
        <v>0</v>
      </c>
      <c r="E4982" s="7" t="s">
        <v>508</v>
      </c>
      <c r="F4982" s="7" t="n">
        <v>-1</v>
      </c>
      <c r="G4982" s="7" t="n">
        <v>1</v>
      </c>
      <c r="H4982" s="7" t="n">
        <v>0</v>
      </c>
    </row>
    <row r="4983" spans="1:9">
      <c r="A4983" t="s">
        <v>4</v>
      </c>
      <c r="B4983" s="4" t="s">
        <v>5</v>
      </c>
      <c r="C4983" s="4" t="s">
        <v>7</v>
      </c>
      <c r="D4983" s="4" t="s">
        <v>11</v>
      </c>
      <c r="E4983" s="4" t="s">
        <v>8</v>
      </c>
    </row>
    <row r="4984" spans="1:9">
      <c r="A4984" t="n">
        <v>44022</v>
      </c>
      <c r="B4984" s="43" t="n">
        <v>51</v>
      </c>
      <c r="C4984" s="7" t="n">
        <v>4</v>
      </c>
      <c r="D4984" s="7" t="n">
        <v>1</v>
      </c>
      <c r="E4984" s="7" t="s">
        <v>229</v>
      </c>
    </row>
    <row r="4985" spans="1:9">
      <c r="A4985" t="s">
        <v>4</v>
      </c>
      <c r="B4985" s="4" t="s">
        <v>5</v>
      </c>
      <c r="C4985" s="4" t="s">
        <v>11</v>
      </c>
    </row>
    <row r="4986" spans="1:9">
      <c r="A4986" t="n">
        <v>44036</v>
      </c>
      <c r="B4986" s="24" t="n">
        <v>16</v>
      </c>
      <c r="C4986" s="7" t="n">
        <v>0</v>
      </c>
    </row>
    <row r="4987" spans="1:9">
      <c r="A4987" t="s">
        <v>4</v>
      </c>
      <c r="B4987" s="4" t="s">
        <v>5</v>
      </c>
      <c r="C4987" s="4" t="s">
        <v>11</v>
      </c>
      <c r="D4987" s="4" t="s">
        <v>110</v>
      </c>
      <c r="E4987" s="4" t="s">
        <v>7</v>
      </c>
      <c r="F4987" s="4" t="s">
        <v>7</v>
      </c>
    </row>
    <row r="4988" spans="1:9">
      <c r="A4988" t="n">
        <v>44039</v>
      </c>
      <c r="B4988" s="44" t="n">
        <v>26</v>
      </c>
      <c r="C4988" s="7" t="n">
        <v>1</v>
      </c>
      <c r="D4988" s="7" t="s">
        <v>522</v>
      </c>
      <c r="E4988" s="7" t="n">
        <v>2</v>
      </c>
      <c r="F4988" s="7" t="n">
        <v>0</v>
      </c>
    </row>
    <row r="4989" spans="1:9">
      <c r="A4989" t="s">
        <v>4</v>
      </c>
      <c r="B4989" s="4" t="s">
        <v>5</v>
      </c>
    </row>
    <row r="4990" spans="1:9">
      <c r="A4990" t="n">
        <v>44059</v>
      </c>
      <c r="B4990" s="36" t="n">
        <v>28</v>
      </c>
    </row>
    <row r="4991" spans="1:9">
      <c r="A4991" t="s">
        <v>4</v>
      </c>
      <c r="B4991" s="4" t="s">
        <v>5</v>
      </c>
      <c r="C4991" s="4" t="s">
        <v>11</v>
      </c>
      <c r="D4991" s="4" t="s">
        <v>7</v>
      </c>
    </row>
    <row r="4992" spans="1:9">
      <c r="A4992" t="n">
        <v>44060</v>
      </c>
      <c r="B4992" s="54" t="n">
        <v>89</v>
      </c>
      <c r="C4992" s="7" t="n">
        <v>65533</v>
      </c>
      <c r="D4992" s="7" t="n">
        <v>1</v>
      </c>
    </row>
    <row r="4993" spans="1:8">
      <c r="A4993" t="s">
        <v>4</v>
      </c>
      <c r="B4993" s="4" t="s">
        <v>5</v>
      </c>
      <c r="C4993" s="4" t="s">
        <v>11</v>
      </c>
      <c r="D4993" s="4" t="s">
        <v>11</v>
      </c>
      <c r="E4993" s="4" t="s">
        <v>11</v>
      </c>
    </row>
    <row r="4994" spans="1:8">
      <c r="A4994" t="n">
        <v>44064</v>
      </c>
      <c r="B4994" s="26" t="n">
        <v>61</v>
      </c>
      <c r="C4994" s="7" t="n">
        <v>0</v>
      </c>
      <c r="D4994" s="7" t="n">
        <v>1</v>
      </c>
      <c r="E4994" s="7" t="n">
        <v>1000</v>
      </c>
    </row>
    <row r="4995" spans="1:8">
      <c r="A4995" t="s">
        <v>4</v>
      </c>
      <c r="B4995" s="4" t="s">
        <v>5</v>
      </c>
      <c r="C4995" s="4" t="s">
        <v>11</v>
      </c>
    </row>
    <row r="4996" spans="1:8">
      <c r="A4996" t="n">
        <v>44071</v>
      </c>
      <c r="B4996" s="24" t="n">
        <v>16</v>
      </c>
      <c r="C4996" s="7" t="n">
        <v>50</v>
      </c>
    </row>
    <row r="4997" spans="1:8">
      <c r="A4997" t="s">
        <v>4</v>
      </c>
      <c r="B4997" s="4" t="s">
        <v>5</v>
      </c>
      <c r="C4997" s="4" t="s">
        <v>11</v>
      </c>
      <c r="D4997" s="4" t="s">
        <v>11</v>
      </c>
      <c r="E4997" s="4" t="s">
        <v>11</v>
      </c>
    </row>
    <row r="4998" spans="1:8">
      <c r="A4998" t="n">
        <v>44074</v>
      </c>
      <c r="B4998" s="26" t="n">
        <v>61</v>
      </c>
      <c r="C4998" s="7" t="n">
        <v>8</v>
      </c>
      <c r="D4998" s="7" t="n">
        <v>1</v>
      </c>
      <c r="E4998" s="7" t="n">
        <v>1000</v>
      </c>
    </row>
    <row r="4999" spans="1:8">
      <c r="A4999" t="s">
        <v>4</v>
      </c>
      <c r="B4999" s="4" t="s">
        <v>5</v>
      </c>
      <c r="C4999" s="4" t="s">
        <v>11</v>
      </c>
    </row>
    <row r="5000" spans="1:8">
      <c r="A5000" t="n">
        <v>44081</v>
      </c>
      <c r="B5000" s="24" t="n">
        <v>16</v>
      </c>
      <c r="C5000" s="7" t="n">
        <v>50</v>
      </c>
    </row>
    <row r="5001" spans="1:8">
      <c r="A5001" t="s">
        <v>4</v>
      </c>
      <c r="B5001" s="4" t="s">
        <v>5</v>
      </c>
      <c r="C5001" s="4" t="s">
        <v>11</v>
      </c>
      <c r="D5001" s="4" t="s">
        <v>11</v>
      </c>
      <c r="E5001" s="4" t="s">
        <v>11</v>
      </c>
    </row>
    <row r="5002" spans="1:8">
      <c r="A5002" t="n">
        <v>44084</v>
      </c>
      <c r="B5002" s="26" t="n">
        <v>61</v>
      </c>
      <c r="C5002" s="7" t="n">
        <v>9</v>
      </c>
      <c r="D5002" s="7" t="n">
        <v>1</v>
      </c>
      <c r="E5002" s="7" t="n">
        <v>1000</v>
      </c>
    </row>
    <row r="5003" spans="1:8">
      <c r="A5003" t="s">
        <v>4</v>
      </c>
      <c r="B5003" s="4" t="s">
        <v>5</v>
      </c>
      <c r="C5003" s="4" t="s">
        <v>11</v>
      </c>
    </row>
    <row r="5004" spans="1:8">
      <c r="A5004" t="n">
        <v>44091</v>
      </c>
      <c r="B5004" s="24" t="n">
        <v>16</v>
      </c>
      <c r="C5004" s="7" t="n">
        <v>50</v>
      </c>
    </row>
    <row r="5005" spans="1:8">
      <c r="A5005" t="s">
        <v>4</v>
      </c>
      <c r="B5005" s="4" t="s">
        <v>5</v>
      </c>
      <c r="C5005" s="4" t="s">
        <v>11</v>
      </c>
      <c r="D5005" s="4" t="s">
        <v>11</v>
      </c>
      <c r="E5005" s="4" t="s">
        <v>11</v>
      </c>
    </row>
    <row r="5006" spans="1:8">
      <c r="A5006" t="n">
        <v>44094</v>
      </c>
      <c r="B5006" s="26" t="n">
        <v>61</v>
      </c>
      <c r="C5006" s="7" t="n">
        <v>61489</v>
      </c>
      <c r="D5006" s="7" t="n">
        <v>1</v>
      </c>
      <c r="E5006" s="7" t="n">
        <v>1000</v>
      </c>
    </row>
    <row r="5007" spans="1:8">
      <c r="A5007" t="s">
        <v>4</v>
      </c>
      <c r="B5007" s="4" t="s">
        <v>5</v>
      </c>
      <c r="C5007" s="4" t="s">
        <v>11</v>
      </c>
      <c r="D5007" s="4" t="s">
        <v>11</v>
      </c>
      <c r="E5007" s="4" t="s">
        <v>11</v>
      </c>
    </row>
    <row r="5008" spans="1:8">
      <c r="A5008" t="n">
        <v>44101</v>
      </c>
      <c r="B5008" s="26" t="n">
        <v>61</v>
      </c>
      <c r="C5008" s="7" t="n">
        <v>61490</v>
      </c>
      <c r="D5008" s="7" t="n">
        <v>1</v>
      </c>
      <c r="E5008" s="7" t="n">
        <v>1000</v>
      </c>
    </row>
    <row r="5009" spans="1:5">
      <c r="A5009" t="s">
        <v>4</v>
      </c>
      <c r="B5009" s="4" t="s">
        <v>5</v>
      </c>
      <c r="C5009" s="4" t="s">
        <v>11</v>
      </c>
    </row>
    <row r="5010" spans="1:5">
      <c r="A5010" t="n">
        <v>44108</v>
      </c>
      <c r="B5010" s="24" t="n">
        <v>16</v>
      </c>
      <c r="C5010" s="7" t="n">
        <v>50</v>
      </c>
    </row>
    <row r="5011" spans="1:5">
      <c r="A5011" t="s">
        <v>4</v>
      </c>
      <c r="B5011" s="4" t="s">
        <v>5</v>
      </c>
      <c r="C5011" s="4" t="s">
        <v>11</v>
      </c>
      <c r="D5011" s="4" t="s">
        <v>11</v>
      </c>
      <c r="E5011" s="4" t="s">
        <v>11</v>
      </c>
    </row>
    <row r="5012" spans="1:5">
      <c r="A5012" t="n">
        <v>44111</v>
      </c>
      <c r="B5012" s="26" t="n">
        <v>61</v>
      </c>
      <c r="C5012" s="7" t="n">
        <v>61488</v>
      </c>
      <c r="D5012" s="7" t="n">
        <v>1</v>
      </c>
      <c r="E5012" s="7" t="n">
        <v>1000</v>
      </c>
    </row>
    <row r="5013" spans="1:5">
      <c r="A5013" t="s">
        <v>4</v>
      </c>
      <c r="B5013" s="4" t="s">
        <v>5</v>
      </c>
      <c r="C5013" s="4" t="s">
        <v>11</v>
      </c>
      <c r="D5013" s="4" t="s">
        <v>11</v>
      </c>
      <c r="E5013" s="4" t="s">
        <v>11</v>
      </c>
    </row>
    <row r="5014" spans="1:5">
      <c r="A5014" t="n">
        <v>44118</v>
      </c>
      <c r="B5014" s="26" t="n">
        <v>61</v>
      </c>
      <c r="C5014" s="7" t="n">
        <v>7032</v>
      </c>
      <c r="D5014" s="7" t="n">
        <v>1</v>
      </c>
      <c r="E5014" s="7" t="n">
        <v>1000</v>
      </c>
    </row>
    <row r="5015" spans="1:5">
      <c r="A5015" t="s">
        <v>4</v>
      </c>
      <c r="B5015" s="4" t="s">
        <v>5</v>
      </c>
      <c r="C5015" s="4" t="s">
        <v>7</v>
      </c>
      <c r="D5015" s="4" t="s">
        <v>11</v>
      </c>
      <c r="E5015" s="4" t="s">
        <v>8</v>
      </c>
      <c r="F5015" s="4" t="s">
        <v>8</v>
      </c>
      <c r="G5015" s="4" t="s">
        <v>8</v>
      </c>
      <c r="H5015" s="4" t="s">
        <v>8</v>
      </c>
    </row>
    <row r="5016" spans="1:5">
      <c r="A5016" t="n">
        <v>44125</v>
      </c>
      <c r="B5016" s="43" t="n">
        <v>51</v>
      </c>
      <c r="C5016" s="7" t="n">
        <v>3</v>
      </c>
      <c r="D5016" s="7" t="n">
        <v>0</v>
      </c>
      <c r="E5016" s="7" t="s">
        <v>261</v>
      </c>
      <c r="F5016" s="7" t="s">
        <v>470</v>
      </c>
      <c r="G5016" s="7" t="s">
        <v>263</v>
      </c>
      <c r="H5016" s="7" t="s">
        <v>264</v>
      </c>
    </row>
    <row r="5017" spans="1:5">
      <c r="A5017" t="s">
        <v>4</v>
      </c>
      <c r="B5017" s="4" t="s">
        <v>5</v>
      </c>
      <c r="C5017" s="4" t="s">
        <v>7</v>
      </c>
      <c r="D5017" s="4" t="s">
        <v>11</v>
      </c>
      <c r="E5017" s="4" t="s">
        <v>8</v>
      </c>
      <c r="F5017" s="4" t="s">
        <v>8</v>
      </c>
      <c r="G5017" s="4" t="s">
        <v>8</v>
      </c>
      <c r="H5017" s="4" t="s">
        <v>8</v>
      </c>
    </row>
    <row r="5018" spans="1:5">
      <c r="A5018" t="n">
        <v>44154</v>
      </c>
      <c r="B5018" s="43" t="n">
        <v>51</v>
      </c>
      <c r="C5018" s="7" t="n">
        <v>3</v>
      </c>
      <c r="D5018" s="7" t="n">
        <v>61489</v>
      </c>
      <c r="E5018" s="7" t="s">
        <v>261</v>
      </c>
      <c r="F5018" s="7" t="s">
        <v>470</v>
      </c>
      <c r="G5018" s="7" t="s">
        <v>263</v>
      </c>
      <c r="H5018" s="7" t="s">
        <v>264</v>
      </c>
    </row>
    <row r="5019" spans="1:5">
      <c r="A5019" t="s">
        <v>4</v>
      </c>
      <c r="B5019" s="4" t="s">
        <v>5</v>
      </c>
      <c r="C5019" s="4" t="s">
        <v>7</v>
      </c>
      <c r="D5019" s="4" t="s">
        <v>11</v>
      </c>
      <c r="E5019" s="4" t="s">
        <v>8</v>
      </c>
      <c r="F5019" s="4" t="s">
        <v>8</v>
      </c>
      <c r="G5019" s="4" t="s">
        <v>8</v>
      </c>
      <c r="H5019" s="4" t="s">
        <v>8</v>
      </c>
    </row>
    <row r="5020" spans="1:5">
      <c r="A5020" t="n">
        <v>44183</v>
      </c>
      <c r="B5020" s="43" t="n">
        <v>51</v>
      </c>
      <c r="C5020" s="7" t="n">
        <v>3</v>
      </c>
      <c r="D5020" s="7" t="n">
        <v>61490</v>
      </c>
      <c r="E5020" s="7" t="s">
        <v>261</v>
      </c>
      <c r="F5020" s="7" t="s">
        <v>470</v>
      </c>
      <c r="G5020" s="7" t="s">
        <v>263</v>
      </c>
      <c r="H5020" s="7" t="s">
        <v>264</v>
      </c>
    </row>
    <row r="5021" spans="1:5">
      <c r="A5021" t="s">
        <v>4</v>
      </c>
      <c r="B5021" s="4" t="s">
        <v>5</v>
      </c>
      <c r="C5021" s="4" t="s">
        <v>7</v>
      </c>
      <c r="D5021" s="4" t="s">
        <v>11</v>
      </c>
      <c r="E5021" s="4" t="s">
        <v>8</v>
      </c>
      <c r="F5021" s="4" t="s">
        <v>8</v>
      </c>
      <c r="G5021" s="4" t="s">
        <v>8</v>
      </c>
      <c r="H5021" s="4" t="s">
        <v>8</v>
      </c>
    </row>
    <row r="5022" spans="1:5">
      <c r="A5022" t="n">
        <v>44212</v>
      </c>
      <c r="B5022" s="43" t="n">
        <v>51</v>
      </c>
      <c r="C5022" s="7" t="n">
        <v>3</v>
      </c>
      <c r="D5022" s="7" t="n">
        <v>61488</v>
      </c>
      <c r="E5022" s="7" t="s">
        <v>261</v>
      </c>
      <c r="F5022" s="7" t="s">
        <v>470</v>
      </c>
      <c r="G5022" s="7" t="s">
        <v>263</v>
      </c>
      <c r="H5022" s="7" t="s">
        <v>264</v>
      </c>
    </row>
    <row r="5023" spans="1:5">
      <c r="A5023" t="s">
        <v>4</v>
      </c>
      <c r="B5023" s="4" t="s">
        <v>5</v>
      </c>
      <c r="C5023" s="4" t="s">
        <v>7</v>
      </c>
      <c r="D5023" s="4" t="s">
        <v>11</v>
      </c>
      <c r="E5023" s="4" t="s">
        <v>8</v>
      </c>
      <c r="F5023" s="4" t="s">
        <v>8</v>
      </c>
      <c r="G5023" s="4" t="s">
        <v>8</v>
      </c>
      <c r="H5023" s="4" t="s">
        <v>8</v>
      </c>
    </row>
    <row r="5024" spans="1:5">
      <c r="A5024" t="n">
        <v>44241</v>
      </c>
      <c r="B5024" s="43" t="n">
        <v>51</v>
      </c>
      <c r="C5024" s="7" t="n">
        <v>3</v>
      </c>
      <c r="D5024" s="7" t="n">
        <v>8</v>
      </c>
      <c r="E5024" s="7" t="s">
        <v>261</v>
      </c>
      <c r="F5024" s="7" t="s">
        <v>470</v>
      </c>
      <c r="G5024" s="7" t="s">
        <v>263</v>
      </c>
      <c r="H5024" s="7" t="s">
        <v>264</v>
      </c>
    </row>
    <row r="5025" spans="1:8">
      <c r="A5025" t="s">
        <v>4</v>
      </c>
      <c r="B5025" s="4" t="s">
        <v>5</v>
      </c>
      <c r="C5025" s="4" t="s">
        <v>7</v>
      </c>
      <c r="D5025" s="4" t="s">
        <v>11</v>
      </c>
      <c r="E5025" s="4" t="s">
        <v>8</v>
      </c>
      <c r="F5025" s="4" t="s">
        <v>8</v>
      </c>
      <c r="G5025" s="4" t="s">
        <v>8</v>
      </c>
      <c r="H5025" s="4" t="s">
        <v>8</v>
      </c>
    </row>
    <row r="5026" spans="1:8">
      <c r="A5026" t="n">
        <v>44270</v>
      </c>
      <c r="B5026" s="43" t="n">
        <v>51</v>
      </c>
      <c r="C5026" s="7" t="n">
        <v>3</v>
      </c>
      <c r="D5026" s="7" t="n">
        <v>9</v>
      </c>
      <c r="E5026" s="7" t="s">
        <v>261</v>
      </c>
      <c r="F5026" s="7" t="s">
        <v>470</v>
      </c>
      <c r="G5026" s="7" t="s">
        <v>263</v>
      </c>
      <c r="H5026" s="7" t="s">
        <v>264</v>
      </c>
    </row>
    <row r="5027" spans="1:8">
      <c r="A5027" t="s">
        <v>4</v>
      </c>
      <c r="B5027" s="4" t="s">
        <v>5</v>
      </c>
      <c r="C5027" s="4" t="s">
        <v>7</v>
      </c>
      <c r="D5027" s="4" t="s">
        <v>11</v>
      </c>
      <c r="E5027" s="4" t="s">
        <v>8</v>
      </c>
      <c r="F5027" s="4" t="s">
        <v>8</v>
      </c>
      <c r="G5027" s="4" t="s">
        <v>8</v>
      </c>
      <c r="H5027" s="4" t="s">
        <v>8</v>
      </c>
    </row>
    <row r="5028" spans="1:8">
      <c r="A5028" t="n">
        <v>44299</v>
      </c>
      <c r="B5028" s="43" t="n">
        <v>51</v>
      </c>
      <c r="C5028" s="7" t="n">
        <v>3</v>
      </c>
      <c r="D5028" s="7" t="n">
        <v>7032</v>
      </c>
      <c r="E5028" s="7" t="s">
        <v>261</v>
      </c>
      <c r="F5028" s="7" t="s">
        <v>470</v>
      </c>
      <c r="G5028" s="7" t="s">
        <v>263</v>
      </c>
      <c r="H5028" s="7" t="s">
        <v>264</v>
      </c>
    </row>
    <row r="5029" spans="1:8">
      <c r="A5029" t="s">
        <v>4</v>
      </c>
      <c r="B5029" s="4" t="s">
        <v>5</v>
      </c>
      <c r="C5029" s="4" t="s">
        <v>7</v>
      </c>
      <c r="D5029" s="45" t="s">
        <v>130</v>
      </c>
      <c r="E5029" s="4" t="s">
        <v>5</v>
      </c>
      <c r="F5029" s="4" t="s">
        <v>7</v>
      </c>
      <c r="G5029" s="4" t="s">
        <v>11</v>
      </c>
      <c r="H5029" s="45" t="s">
        <v>131</v>
      </c>
      <c r="I5029" s="4" t="s">
        <v>7</v>
      </c>
      <c r="J5029" s="4" t="s">
        <v>15</v>
      </c>
    </row>
    <row r="5030" spans="1:8">
      <c r="A5030" t="n">
        <v>44328</v>
      </c>
      <c r="B5030" s="12" t="n">
        <v>5</v>
      </c>
      <c r="C5030" s="7" t="n">
        <v>28</v>
      </c>
      <c r="D5030" s="45" t="s">
        <v>3</v>
      </c>
      <c r="E5030" s="46" t="n">
        <v>64</v>
      </c>
      <c r="F5030" s="7" t="n">
        <v>5</v>
      </c>
      <c r="G5030" s="7" t="n">
        <v>7</v>
      </c>
      <c r="H5030" s="45" t="s">
        <v>3</v>
      </c>
      <c r="I5030" s="7" t="n">
        <v>1</v>
      </c>
      <c r="J5030" s="13" t="n">
        <f t="normal" ca="1">A5046</f>
        <v>0</v>
      </c>
    </row>
    <row r="5031" spans="1:8">
      <c r="A5031" t="s">
        <v>4</v>
      </c>
      <c r="B5031" s="4" t="s">
        <v>5</v>
      </c>
      <c r="C5031" s="4" t="s">
        <v>7</v>
      </c>
      <c r="D5031" s="4" t="s">
        <v>11</v>
      </c>
      <c r="E5031" s="4" t="s">
        <v>8</v>
      </c>
    </row>
    <row r="5032" spans="1:8">
      <c r="A5032" t="n">
        <v>44339</v>
      </c>
      <c r="B5032" s="43" t="n">
        <v>51</v>
      </c>
      <c r="C5032" s="7" t="n">
        <v>4</v>
      </c>
      <c r="D5032" s="7" t="n">
        <v>7</v>
      </c>
      <c r="E5032" s="7" t="s">
        <v>229</v>
      </c>
    </row>
    <row r="5033" spans="1:8">
      <c r="A5033" t="s">
        <v>4</v>
      </c>
      <c r="B5033" s="4" t="s">
        <v>5</v>
      </c>
      <c r="C5033" s="4" t="s">
        <v>11</v>
      </c>
    </row>
    <row r="5034" spans="1:8">
      <c r="A5034" t="n">
        <v>44353</v>
      </c>
      <c r="B5034" s="24" t="n">
        <v>16</v>
      </c>
      <c r="C5034" s="7" t="n">
        <v>0</v>
      </c>
    </row>
    <row r="5035" spans="1:8">
      <c r="A5035" t="s">
        <v>4</v>
      </c>
      <c r="B5035" s="4" t="s">
        <v>5</v>
      </c>
      <c r="C5035" s="4" t="s">
        <v>11</v>
      </c>
      <c r="D5035" s="4" t="s">
        <v>110</v>
      </c>
      <c r="E5035" s="4" t="s">
        <v>7</v>
      </c>
      <c r="F5035" s="4" t="s">
        <v>7</v>
      </c>
    </row>
    <row r="5036" spans="1:8">
      <c r="A5036" t="n">
        <v>44356</v>
      </c>
      <c r="B5036" s="44" t="n">
        <v>26</v>
      </c>
      <c r="C5036" s="7" t="n">
        <v>7</v>
      </c>
      <c r="D5036" s="7" t="s">
        <v>523</v>
      </c>
      <c r="E5036" s="7" t="n">
        <v>2</v>
      </c>
      <c r="F5036" s="7" t="n">
        <v>0</v>
      </c>
    </row>
    <row r="5037" spans="1:8">
      <c r="A5037" t="s">
        <v>4</v>
      </c>
      <c r="B5037" s="4" t="s">
        <v>5</v>
      </c>
    </row>
    <row r="5038" spans="1:8">
      <c r="A5038" t="n">
        <v>44390</v>
      </c>
      <c r="B5038" s="36" t="n">
        <v>28</v>
      </c>
    </row>
    <row r="5039" spans="1:8">
      <c r="A5039" t="s">
        <v>4</v>
      </c>
      <c r="B5039" s="4" t="s">
        <v>5</v>
      </c>
      <c r="C5039" s="4" t="s">
        <v>11</v>
      </c>
      <c r="D5039" s="4" t="s">
        <v>7</v>
      </c>
    </row>
    <row r="5040" spans="1:8">
      <c r="A5040" t="n">
        <v>44391</v>
      </c>
      <c r="B5040" s="54" t="n">
        <v>89</v>
      </c>
      <c r="C5040" s="7" t="n">
        <v>65533</v>
      </c>
      <c r="D5040" s="7" t="n">
        <v>1</v>
      </c>
    </row>
    <row r="5041" spans="1:10">
      <c r="A5041" t="s">
        <v>4</v>
      </c>
      <c r="B5041" s="4" t="s">
        <v>5</v>
      </c>
      <c r="C5041" s="4" t="s">
        <v>11</v>
      </c>
      <c r="D5041" s="4" t="s">
        <v>11</v>
      </c>
      <c r="E5041" s="4" t="s">
        <v>11</v>
      </c>
    </row>
    <row r="5042" spans="1:10">
      <c r="A5042" t="n">
        <v>44395</v>
      </c>
      <c r="B5042" s="26" t="n">
        <v>61</v>
      </c>
      <c r="C5042" s="7" t="n">
        <v>1</v>
      </c>
      <c r="D5042" s="7" t="n">
        <v>7</v>
      </c>
      <c r="E5042" s="7" t="n">
        <v>1000</v>
      </c>
    </row>
    <row r="5043" spans="1:10">
      <c r="A5043" t="s">
        <v>4</v>
      </c>
      <c r="B5043" s="4" t="s">
        <v>5</v>
      </c>
      <c r="C5043" s="4" t="s">
        <v>15</v>
      </c>
    </row>
    <row r="5044" spans="1:10">
      <c r="A5044" t="n">
        <v>44402</v>
      </c>
      <c r="B5044" s="15" t="n">
        <v>3</v>
      </c>
      <c r="C5044" s="13" t="n">
        <f t="normal" ca="1">A5060</f>
        <v>0</v>
      </c>
    </row>
    <row r="5045" spans="1:10">
      <c r="A5045" t="s">
        <v>4</v>
      </c>
      <c r="B5045" s="4" t="s">
        <v>5</v>
      </c>
      <c r="C5045" s="4" t="s">
        <v>7</v>
      </c>
      <c r="D5045" s="45" t="s">
        <v>130</v>
      </c>
      <c r="E5045" s="4" t="s">
        <v>5</v>
      </c>
      <c r="F5045" s="4" t="s">
        <v>7</v>
      </c>
      <c r="G5045" s="4" t="s">
        <v>11</v>
      </c>
      <c r="H5045" s="45" t="s">
        <v>131</v>
      </c>
      <c r="I5045" s="4" t="s">
        <v>7</v>
      </c>
      <c r="J5045" s="4" t="s">
        <v>15</v>
      </c>
    </row>
    <row r="5046" spans="1:10">
      <c r="A5046" t="n">
        <v>44407</v>
      </c>
      <c r="B5046" s="12" t="n">
        <v>5</v>
      </c>
      <c r="C5046" s="7" t="n">
        <v>28</v>
      </c>
      <c r="D5046" s="45" t="s">
        <v>3</v>
      </c>
      <c r="E5046" s="46" t="n">
        <v>64</v>
      </c>
      <c r="F5046" s="7" t="n">
        <v>5</v>
      </c>
      <c r="G5046" s="7" t="n">
        <v>4</v>
      </c>
      <c r="H5046" s="45" t="s">
        <v>3</v>
      </c>
      <c r="I5046" s="7" t="n">
        <v>1</v>
      </c>
      <c r="J5046" s="13" t="n">
        <f t="normal" ca="1">A5060</f>
        <v>0</v>
      </c>
    </row>
    <row r="5047" spans="1:10">
      <c r="A5047" t="s">
        <v>4</v>
      </c>
      <c r="B5047" s="4" t="s">
        <v>5</v>
      </c>
      <c r="C5047" s="4" t="s">
        <v>7</v>
      </c>
      <c r="D5047" s="4" t="s">
        <v>11</v>
      </c>
      <c r="E5047" s="4" t="s">
        <v>8</v>
      </c>
    </row>
    <row r="5048" spans="1:10">
      <c r="A5048" t="n">
        <v>44418</v>
      </c>
      <c r="B5048" s="43" t="n">
        <v>51</v>
      </c>
      <c r="C5048" s="7" t="n">
        <v>4</v>
      </c>
      <c r="D5048" s="7" t="n">
        <v>4</v>
      </c>
      <c r="E5048" s="7" t="s">
        <v>229</v>
      </c>
    </row>
    <row r="5049" spans="1:10">
      <c r="A5049" t="s">
        <v>4</v>
      </c>
      <c r="B5049" s="4" t="s">
        <v>5</v>
      </c>
      <c r="C5049" s="4" t="s">
        <v>11</v>
      </c>
    </row>
    <row r="5050" spans="1:10">
      <c r="A5050" t="n">
        <v>44432</v>
      </c>
      <c r="B5050" s="24" t="n">
        <v>16</v>
      </c>
      <c r="C5050" s="7" t="n">
        <v>0</v>
      </c>
    </row>
    <row r="5051" spans="1:10">
      <c r="A5051" t="s">
        <v>4</v>
      </c>
      <c r="B5051" s="4" t="s">
        <v>5</v>
      </c>
      <c r="C5051" s="4" t="s">
        <v>11</v>
      </c>
      <c r="D5051" s="4" t="s">
        <v>110</v>
      </c>
      <c r="E5051" s="4" t="s">
        <v>7</v>
      </c>
      <c r="F5051" s="4" t="s">
        <v>7</v>
      </c>
    </row>
    <row r="5052" spans="1:10">
      <c r="A5052" t="n">
        <v>44435</v>
      </c>
      <c r="B5052" s="44" t="n">
        <v>26</v>
      </c>
      <c r="C5052" s="7" t="n">
        <v>4</v>
      </c>
      <c r="D5052" s="7" t="s">
        <v>523</v>
      </c>
      <c r="E5052" s="7" t="n">
        <v>2</v>
      </c>
      <c r="F5052" s="7" t="n">
        <v>0</v>
      </c>
    </row>
    <row r="5053" spans="1:10">
      <c r="A5053" t="s">
        <v>4</v>
      </c>
      <c r="B5053" s="4" t="s">
        <v>5</v>
      </c>
    </row>
    <row r="5054" spans="1:10">
      <c r="A5054" t="n">
        <v>44469</v>
      </c>
      <c r="B5054" s="36" t="n">
        <v>28</v>
      </c>
    </row>
    <row r="5055" spans="1:10">
      <c r="A5055" t="s">
        <v>4</v>
      </c>
      <c r="B5055" s="4" t="s">
        <v>5</v>
      </c>
      <c r="C5055" s="4" t="s">
        <v>11</v>
      </c>
      <c r="D5055" s="4" t="s">
        <v>7</v>
      </c>
    </row>
    <row r="5056" spans="1:10">
      <c r="A5056" t="n">
        <v>44470</v>
      </c>
      <c r="B5056" s="54" t="n">
        <v>89</v>
      </c>
      <c r="C5056" s="7" t="n">
        <v>65533</v>
      </c>
      <c r="D5056" s="7" t="n">
        <v>1</v>
      </c>
    </row>
    <row r="5057" spans="1:10">
      <c r="A5057" t="s">
        <v>4</v>
      </c>
      <c r="B5057" s="4" t="s">
        <v>5</v>
      </c>
      <c r="C5057" s="4" t="s">
        <v>11</v>
      </c>
      <c r="D5057" s="4" t="s">
        <v>11</v>
      </c>
      <c r="E5057" s="4" t="s">
        <v>11</v>
      </c>
    </row>
    <row r="5058" spans="1:10">
      <c r="A5058" t="n">
        <v>44474</v>
      </c>
      <c r="B5058" s="26" t="n">
        <v>61</v>
      </c>
      <c r="C5058" s="7" t="n">
        <v>1</v>
      </c>
      <c r="D5058" s="7" t="n">
        <v>4</v>
      </c>
      <c r="E5058" s="7" t="n">
        <v>1000</v>
      </c>
    </row>
    <row r="5059" spans="1:10">
      <c r="A5059" t="s">
        <v>4</v>
      </c>
      <c r="B5059" s="4" t="s">
        <v>5</v>
      </c>
      <c r="C5059" s="4" t="s">
        <v>7</v>
      </c>
      <c r="D5059" s="4" t="s">
        <v>11</v>
      </c>
      <c r="E5059" s="4" t="s">
        <v>8</v>
      </c>
    </row>
    <row r="5060" spans="1:10">
      <c r="A5060" t="n">
        <v>44481</v>
      </c>
      <c r="B5060" s="43" t="n">
        <v>51</v>
      </c>
      <c r="C5060" s="7" t="n">
        <v>4</v>
      </c>
      <c r="D5060" s="7" t="n">
        <v>1</v>
      </c>
      <c r="E5060" s="7" t="s">
        <v>166</v>
      </c>
    </row>
    <row r="5061" spans="1:10">
      <c r="A5061" t="s">
        <v>4</v>
      </c>
      <c r="B5061" s="4" t="s">
        <v>5</v>
      </c>
      <c r="C5061" s="4" t="s">
        <v>11</v>
      </c>
    </row>
    <row r="5062" spans="1:10">
      <c r="A5062" t="n">
        <v>44495</v>
      </c>
      <c r="B5062" s="24" t="n">
        <v>16</v>
      </c>
      <c r="C5062" s="7" t="n">
        <v>0</v>
      </c>
    </row>
    <row r="5063" spans="1:10">
      <c r="A5063" t="s">
        <v>4</v>
      </c>
      <c r="B5063" s="4" t="s">
        <v>5</v>
      </c>
      <c r="C5063" s="4" t="s">
        <v>11</v>
      </c>
      <c r="D5063" s="4" t="s">
        <v>110</v>
      </c>
      <c r="E5063" s="4" t="s">
        <v>7</v>
      </c>
      <c r="F5063" s="4" t="s">
        <v>7</v>
      </c>
      <c r="G5063" s="4" t="s">
        <v>110</v>
      </c>
      <c r="H5063" s="4" t="s">
        <v>7</v>
      </c>
      <c r="I5063" s="4" t="s">
        <v>7</v>
      </c>
    </row>
    <row r="5064" spans="1:10">
      <c r="A5064" t="n">
        <v>44498</v>
      </c>
      <c r="B5064" s="44" t="n">
        <v>26</v>
      </c>
      <c r="C5064" s="7" t="n">
        <v>1</v>
      </c>
      <c r="D5064" s="7" t="s">
        <v>524</v>
      </c>
      <c r="E5064" s="7" t="n">
        <v>2</v>
      </c>
      <c r="F5064" s="7" t="n">
        <v>3</v>
      </c>
      <c r="G5064" s="7" t="s">
        <v>525</v>
      </c>
      <c r="H5064" s="7" t="n">
        <v>2</v>
      </c>
      <c r="I5064" s="7" t="n">
        <v>0</v>
      </c>
    </row>
    <row r="5065" spans="1:10">
      <c r="A5065" t="s">
        <v>4</v>
      </c>
      <c r="B5065" s="4" t="s">
        <v>5</v>
      </c>
    </row>
    <row r="5066" spans="1:10">
      <c r="A5066" t="n">
        <v>44663</v>
      </c>
      <c r="B5066" s="36" t="n">
        <v>28</v>
      </c>
    </row>
    <row r="5067" spans="1:10">
      <c r="A5067" t="s">
        <v>4</v>
      </c>
      <c r="B5067" s="4" t="s">
        <v>5</v>
      </c>
      <c r="C5067" s="4" t="s">
        <v>7</v>
      </c>
      <c r="D5067" s="4" t="s">
        <v>11</v>
      </c>
      <c r="E5067" s="4" t="s">
        <v>8</v>
      </c>
    </row>
    <row r="5068" spans="1:10">
      <c r="A5068" t="n">
        <v>44664</v>
      </c>
      <c r="B5068" s="43" t="n">
        <v>51</v>
      </c>
      <c r="C5068" s="7" t="n">
        <v>4</v>
      </c>
      <c r="D5068" s="7" t="n">
        <v>0</v>
      </c>
      <c r="E5068" s="7" t="s">
        <v>229</v>
      </c>
    </row>
    <row r="5069" spans="1:10">
      <c r="A5069" t="s">
        <v>4</v>
      </c>
      <c r="B5069" s="4" t="s">
        <v>5</v>
      </c>
      <c r="C5069" s="4" t="s">
        <v>11</v>
      </c>
    </row>
    <row r="5070" spans="1:10">
      <c r="A5070" t="n">
        <v>44678</v>
      </c>
      <c r="B5070" s="24" t="n">
        <v>16</v>
      </c>
      <c r="C5070" s="7" t="n">
        <v>0</v>
      </c>
    </row>
    <row r="5071" spans="1:10">
      <c r="A5071" t="s">
        <v>4</v>
      </c>
      <c r="B5071" s="4" t="s">
        <v>5</v>
      </c>
      <c r="C5071" s="4" t="s">
        <v>11</v>
      </c>
      <c r="D5071" s="4" t="s">
        <v>110</v>
      </c>
      <c r="E5071" s="4" t="s">
        <v>7</v>
      </c>
      <c r="F5071" s="4" t="s">
        <v>7</v>
      </c>
    </row>
    <row r="5072" spans="1:10">
      <c r="A5072" t="n">
        <v>44681</v>
      </c>
      <c r="B5072" s="44" t="n">
        <v>26</v>
      </c>
      <c r="C5072" s="7" t="n">
        <v>0</v>
      </c>
      <c r="D5072" s="7" t="s">
        <v>526</v>
      </c>
      <c r="E5072" s="7" t="n">
        <v>2</v>
      </c>
      <c r="F5072" s="7" t="n">
        <v>0</v>
      </c>
    </row>
    <row r="5073" spans="1:9">
      <c r="A5073" t="s">
        <v>4</v>
      </c>
      <c r="B5073" s="4" t="s">
        <v>5</v>
      </c>
    </row>
    <row r="5074" spans="1:9">
      <c r="A5074" t="n">
        <v>44692</v>
      </c>
      <c r="B5074" s="36" t="n">
        <v>28</v>
      </c>
    </row>
    <row r="5075" spans="1:9">
      <c r="A5075" t="s">
        <v>4</v>
      </c>
      <c r="B5075" s="4" t="s">
        <v>5</v>
      </c>
      <c r="C5075" s="4" t="s">
        <v>11</v>
      </c>
      <c r="D5075" s="4" t="s">
        <v>7</v>
      </c>
    </row>
    <row r="5076" spans="1:9">
      <c r="A5076" t="n">
        <v>44693</v>
      </c>
      <c r="B5076" s="54" t="n">
        <v>89</v>
      </c>
      <c r="C5076" s="7" t="n">
        <v>65533</v>
      </c>
      <c r="D5076" s="7" t="n">
        <v>1</v>
      </c>
    </row>
    <row r="5077" spans="1:9">
      <c r="A5077" t="s">
        <v>4</v>
      </c>
      <c r="B5077" s="4" t="s">
        <v>5</v>
      </c>
      <c r="C5077" s="4" t="s">
        <v>7</v>
      </c>
      <c r="D5077" s="4" t="s">
        <v>11</v>
      </c>
      <c r="E5077" s="4" t="s">
        <v>14</v>
      </c>
      <c r="F5077" s="4" t="s">
        <v>11</v>
      </c>
    </row>
    <row r="5078" spans="1:9">
      <c r="A5078" t="n">
        <v>44697</v>
      </c>
      <c r="B5078" s="16" t="n">
        <v>50</v>
      </c>
      <c r="C5078" s="7" t="n">
        <v>3</v>
      </c>
      <c r="D5078" s="7" t="n">
        <v>8051</v>
      </c>
      <c r="E5078" s="7" t="n">
        <v>0</v>
      </c>
      <c r="F5078" s="7" t="n">
        <v>500</v>
      </c>
    </row>
    <row r="5079" spans="1:9">
      <c r="A5079" t="s">
        <v>4</v>
      </c>
      <c r="B5079" s="4" t="s">
        <v>5</v>
      </c>
      <c r="C5079" s="4" t="s">
        <v>7</v>
      </c>
      <c r="D5079" s="4" t="s">
        <v>11</v>
      </c>
      <c r="E5079" s="4" t="s">
        <v>14</v>
      </c>
      <c r="F5079" s="4" t="s">
        <v>11</v>
      </c>
    </row>
    <row r="5080" spans="1:9">
      <c r="A5080" t="n">
        <v>44707</v>
      </c>
      <c r="B5080" s="16" t="n">
        <v>50</v>
      </c>
      <c r="C5080" s="7" t="n">
        <v>3</v>
      </c>
      <c r="D5080" s="7" t="n">
        <v>8002</v>
      </c>
      <c r="E5080" s="7" t="n">
        <v>0</v>
      </c>
      <c r="F5080" s="7" t="n">
        <v>500</v>
      </c>
    </row>
    <row r="5081" spans="1:9">
      <c r="A5081" t="s">
        <v>4</v>
      </c>
      <c r="B5081" s="4" t="s">
        <v>5</v>
      </c>
      <c r="C5081" s="4" t="s">
        <v>7</v>
      </c>
      <c r="D5081" s="4" t="s">
        <v>11</v>
      </c>
      <c r="E5081" s="4" t="s">
        <v>14</v>
      </c>
      <c r="F5081" s="4" t="s">
        <v>11</v>
      </c>
    </row>
    <row r="5082" spans="1:9">
      <c r="A5082" t="n">
        <v>44717</v>
      </c>
      <c r="B5082" s="16" t="n">
        <v>50</v>
      </c>
      <c r="C5082" s="7" t="n">
        <v>3</v>
      </c>
      <c r="D5082" s="7" t="n">
        <v>8061</v>
      </c>
      <c r="E5082" s="7" t="n">
        <v>0</v>
      </c>
      <c r="F5082" s="7" t="n">
        <v>500</v>
      </c>
    </row>
    <row r="5083" spans="1:9">
      <c r="A5083" t="s">
        <v>4</v>
      </c>
      <c r="B5083" s="4" t="s">
        <v>5</v>
      </c>
      <c r="C5083" s="4" t="s">
        <v>7</v>
      </c>
      <c r="D5083" s="4" t="s">
        <v>13</v>
      </c>
      <c r="E5083" s="4" t="s">
        <v>11</v>
      </c>
      <c r="F5083" s="4" t="s">
        <v>7</v>
      </c>
    </row>
    <row r="5084" spans="1:9">
      <c r="A5084" t="n">
        <v>44727</v>
      </c>
      <c r="B5084" s="18" t="n">
        <v>49</v>
      </c>
      <c r="C5084" s="7" t="n">
        <v>3</v>
      </c>
      <c r="D5084" s="7" t="n">
        <v>0.600000023841858</v>
      </c>
      <c r="E5084" s="7" t="n">
        <v>500</v>
      </c>
      <c r="F5084" s="7" t="n">
        <v>0</v>
      </c>
    </row>
    <row r="5085" spans="1:9">
      <c r="A5085" t="s">
        <v>4</v>
      </c>
      <c r="B5085" s="4" t="s">
        <v>5</v>
      </c>
      <c r="C5085" s="4" t="s">
        <v>7</v>
      </c>
      <c r="D5085" s="4" t="s">
        <v>7</v>
      </c>
      <c r="E5085" s="4" t="s">
        <v>7</v>
      </c>
      <c r="F5085" s="4" t="s">
        <v>13</v>
      </c>
      <c r="G5085" s="4" t="s">
        <v>13</v>
      </c>
      <c r="H5085" s="4" t="s">
        <v>13</v>
      </c>
      <c r="I5085" s="4" t="s">
        <v>13</v>
      </c>
      <c r="J5085" s="4" t="s">
        <v>13</v>
      </c>
    </row>
    <row r="5086" spans="1:9">
      <c r="A5086" t="n">
        <v>44736</v>
      </c>
      <c r="B5086" s="77" t="n">
        <v>76</v>
      </c>
      <c r="C5086" s="7" t="n">
        <v>0</v>
      </c>
      <c r="D5086" s="7" t="n">
        <v>3</v>
      </c>
      <c r="E5086" s="7" t="n">
        <v>0</v>
      </c>
      <c r="F5086" s="7" t="n">
        <v>1</v>
      </c>
      <c r="G5086" s="7" t="n">
        <v>1</v>
      </c>
      <c r="H5086" s="7" t="n">
        <v>1</v>
      </c>
      <c r="I5086" s="7" t="n">
        <v>1</v>
      </c>
      <c r="J5086" s="7" t="n">
        <v>1000</v>
      </c>
    </row>
    <row r="5087" spans="1:9">
      <c r="A5087" t="s">
        <v>4</v>
      </c>
      <c r="B5087" s="4" t="s">
        <v>5</v>
      </c>
      <c r="C5087" s="4" t="s">
        <v>7</v>
      </c>
      <c r="D5087" s="4" t="s">
        <v>7</v>
      </c>
    </row>
    <row r="5088" spans="1:9">
      <c r="A5088" t="n">
        <v>44760</v>
      </c>
      <c r="B5088" s="79" t="n">
        <v>77</v>
      </c>
      <c r="C5088" s="7" t="n">
        <v>0</v>
      </c>
      <c r="D5088" s="7" t="n">
        <v>3</v>
      </c>
    </row>
    <row r="5089" spans="1:10">
      <c r="A5089" t="s">
        <v>4</v>
      </c>
      <c r="B5089" s="4" t="s">
        <v>5</v>
      </c>
      <c r="C5089" s="4" t="s">
        <v>11</v>
      </c>
      <c r="D5089" s="4" t="s">
        <v>13</v>
      </c>
      <c r="E5089" s="4" t="s">
        <v>13</v>
      </c>
      <c r="F5089" s="4" t="s">
        <v>13</v>
      </c>
      <c r="G5089" s="4" t="s">
        <v>13</v>
      </c>
    </row>
    <row r="5090" spans="1:10">
      <c r="A5090" t="n">
        <v>44763</v>
      </c>
      <c r="B5090" s="42" t="n">
        <v>46</v>
      </c>
      <c r="C5090" s="7" t="n">
        <v>8</v>
      </c>
      <c r="D5090" s="7" t="n">
        <v>-145.259994506836</v>
      </c>
      <c r="E5090" s="7" t="n">
        <v>110.150001525879</v>
      </c>
      <c r="F5090" s="7" t="n">
        <v>316.119995117188</v>
      </c>
      <c r="G5090" s="7" t="n">
        <v>151.800003051758</v>
      </c>
    </row>
    <row r="5091" spans="1:10">
      <c r="A5091" t="s">
        <v>4</v>
      </c>
      <c r="B5091" s="4" t="s">
        <v>5</v>
      </c>
      <c r="C5091" s="4" t="s">
        <v>11</v>
      </c>
      <c r="D5091" s="4" t="s">
        <v>13</v>
      </c>
      <c r="E5091" s="4" t="s">
        <v>13</v>
      </c>
      <c r="F5091" s="4" t="s">
        <v>13</v>
      </c>
      <c r="G5091" s="4" t="s">
        <v>13</v>
      </c>
    </row>
    <row r="5092" spans="1:10">
      <c r="A5092" t="n">
        <v>44782</v>
      </c>
      <c r="B5092" s="42" t="n">
        <v>46</v>
      </c>
      <c r="C5092" s="7" t="n">
        <v>9</v>
      </c>
      <c r="D5092" s="7" t="n">
        <v>-144.699996948242</v>
      </c>
      <c r="E5092" s="7" t="n">
        <v>110.150001525879</v>
      </c>
      <c r="F5092" s="7" t="n">
        <v>316.070007324219</v>
      </c>
      <c r="G5092" s="7" t="n">
        <v>186.199996948242</v>
      </c>
    </row>
    <row r="5093" spans="1:10">
      <c r="A5093" t="s">
        <v>4</v>
      </c>
      <c r="B5093" s="4" t="s">
        <v>5</v>
      </c>
      <c r="C5093" s="4" t="s">
        <v>11</v>
      </c>
    </row>
    <row r="5094" spans="1:10">
      <c r="A5094" t="n">
        <v>44801</v>
      </c>
      <c r="B5094" s="24" t="n">
        <v>16</v>
      </c>
      <c r="C5094" s="7" t="n">
        <v>0</v>
      </c>
    </row>
    <row r="5095" spans="1:10">
      <c r="A5095" t="s">
        <v>4</v>
      </c>
      <c r="B5095" s="4" t="s">
        <v>5</v>
      </c>
      <c r="C5095" s="4" t="s">
        <v>11</v>
      </c>
    </row>
    <row r="5096" spans="1:10">
      <c r="A5096" t="n">
        <v>44804</v>
      </c>
      <c r="B5096" s="24" t="n">
        <v>16</v>
      </c>
      <c r="C5096" s="7" t="n">
        <v>2000</v>
      </c>
    </row>
    <row r="5097" spans="1:10">
      <c r="A5097" t="s">
        <v>4</v>
      </c>
      <c r="B5097" s="4" t="s">
        <v>5</v>
      </c>
      <c r="C5097" s="4" t="s">
        <v>7</v>
      </c>
      <c r="D5097" s="4" t="s">
        <v>7</v>
      </c>
      <c r="E5097" s="4" t="s">
        <v>13</v>
      </c>
      <c r="F5097" s="4" t="s">
        <v>13</v>
      </c>
      <c r="G5097" s="4" t="s">
        <v>13</v>
      </c>
      <c r="H5097" s="4" t="s">
        <v>11</v>
      </c>
    </row>
    <row r="5098" spans="1:10">
      <c r="A5098" t="n">
        <v>44807</v>
      </c>
      <c r="B5098" s="31" t="n">
        <v>45</v>
      </c>
      <c r="C5098" s="7" t="n">
        <v>2</v>
      </c>
      <c r="D5098" s="7" t="n">
        <v>3</v>
      </c>
      <c r="E5098" s="7" t="n">
        <v>-143.789993286133</v>
      </c>
      <c r="F5098" s="7" t="n">
        <v>111.459999084473</v>
      </c>
      <c r="G5098" s="7" t="n">
        <v>315.950012207031</v>
      </c>
      <c r="H5098" s="7" t="n">
        <v>0</v>
      </c>
    </row>
    <row r="5099" spans="1:10">
      <c r="A5099" t="s">
        <v>4</v>
      </c>
      <c r="B5099" s="4" t="s">
        <v>5</v>
      </c>
      <c r="C5099" s="4" t="s">
        <v>7</v>
      </c>
      <c r="D5099" s="4" t="s">
        <v>7</v>
      </c>
      <c r="E5099" s="4" t="s">
        <v>13</v>
      </c>
      <c r="F5099" s="4" t="s">
        <v>13</v>
      </c>
      <c r="G5099" s="4" t="s">
        <v>13</v>
      </c>
      <c r="H5099" s="4" t="s">
        <v>11</v>
      </c>
      <c r="I5099" s="4" t="s">
        <v>7</v>
      </c>
    </row>
    <row r="5100" spans="1:10">
      <c r="A5100" t="n">
        <v>44824</v>
      </c>
      <c r="B5100" s="31" t="n">
        <v>45</v>
      </c>
      <c r="C5100" s="7" t="n">
        <v>4</v>
      </c>
      <c r="D5100" s="7" t="n">
        <v>3</v>
      </c>
      <c r="E5100" s="7" t="n">
        <v>3.98000001907349</v>
      </c>
      <c r="F5100" s="7" t="n">
        <v>48.1399993896484</v>
      </c>
      <c r="G5100" s="7" t="n">
        <v>0</v>
      </c>
      <c r="H5100" s="7" t="n">
        <v>0</v>
      </c>
      <c r="I5100" s="7" t="n">
        <v>0</v>
      </c>
    </row>
    <row r="5101" spans="1:10">
      <c r="A5101" t="s">
        <v>4</v>
      </c>
      <c r="B5101" s="4" t="s">
        <v>5</v>
      </c>
      <c r="C5101" s="4" t="s">
        <v>7</v>
      </c>
      <c r="D5101" s="4" t="s">
        <v>7</v>
      </c>
      <c r="E5101" s="4" t="s">
        <v>13</v>
      </c>
      <c r="F5101" s="4" t="s">
        <v>11</v>
      </c>
    </row>
    <row r="5102" spans="1:10">
      <c r="A5102" t="n">
        <v>44842</v>
      </c>
      <c r="B5102" s="31" t="n">
        <v>45</v>
      </c>
      <c r="C5102" s="7" t="n">
        <v>5</v>
      </c>
      <c r="D5102" s="7" t="n">
        <v>3</v>
      </c>
      <c r="E5102" s="7" t="n">
        <v>2.70000004768372</v>
      </c>
      <c r="F5102" s="7" t="n">
        <v>0</v>
      </c>
    </row>
    <row r="5103" spans="1:10">
      <c r="A5103" t="s">
        <v>4</v>
      </c>
      <c r="B5103" s="4" t="s">
        <v>5</v>
      </c>
      <c r="C5103" s="4" t="s">
        <v>7</v>
      </c>
      <c r="D5103" s="4" t="s">
        <v>7</v>
      </c>
      <c r="E5103" s="4" t="s">
        <v>13</v>
      </c>
      <c r="F5103" s="4" t="s">
        <v>11</v>
      </c>
    </row>
    <row r="5104" spans="1:10">
      <c r="A5104" t="n">
        <v>44851</v>
      </c>
      <c r="B5104" s="31" t="n">
        <v>45</v>
      </c>
      <c r="C5104" s="7" t="n">
        <v>11</v>
      </c>
      <c r="D5104" s="7" t="n">
        <v>3</v>
      </c>
      <c r="E5104" s="7" t="n">
        <v>34.4000015258789</v>
      </c>
      <c r="F5104" s="7" t="n">
        <v>0</v>
      </c>
    </row>
    <row r="5105" spans="1:9">
      <c r="A5105" t="s">
        <v>4</v>
      </c>
      <c r="B5105" s="4" t="s">
        <v>5</v>
      </c>
      <c r="C5105" s="4" t="s">
        <v>7</v>
      </c>
      <c r="D5105" s="4" t="s">
        <v>11</v>
      </c>
      <c r="E5105" s="4" t="s">
        <v>14</v>
      </c>
      <c r="F5105" s="4" t="s">
        <v>11</v>
      </c>
    </row>
    <row r="5106" spans="1:9">
      <c r="A5106" t="n">
        <v>44860</v>
      </c>
      <c r="B5106" s="16" t="n">
        <v>50</v>
      </c>
      <c r="C5106" s="7" t="n">
        <v>3</v>
      </c>
      <c r="D5106" s="7" t="n">
        <v>8051</v>
      </c>
      <c r="E5106" s="7" t="n">
        <v>1056964608</v>
      </c>
      <c r="F5106" s="7" t="n">
        <v>1000</v>
      </c>
    </row>
    <row r="5107" spans="1:9">
      <c r="A5107" t="s">
        <v>4</v>
      </c>
      <c r="B5107" s="4" t="s">
        <v>5</v>
      </c>
      <c r="C5107" s="4" t="s">
        <v>7</v>
      </c>
      <c r="D5107" s="4" t="s">
        <v>11</v>
      </c>
      <c r="E5107" s="4" t="s">
        <v>14</v>
      </c>
      <c r="F5107" s="4" t="s">
        <v>11</v>
      </c>
    </row>
    <row r="5108" spans="1:9">
      <c r="A5108" t="n">
        <v>44870</v>
      </c>
      <c r="B5108" s="16" t="n">
        <v>50</v>
      </c>
      <c r="C5108" s="7" t="n">
        <v>3</v>
      </c>
      <c r="D5108" s="7" t="n">
        <v>8002</v>
      </c>
      <c r="E5108" s="7" t="n">
        <v>1061997773</v>
      </c>
      <c r="F5108" s="7" t="n">
        <v>1000</v>
      </c>
    </row>
    <row r="5109" spans="1:9">
      <c r="A5109" t="s">
        <v>4</v>
      </c>
      <c r="B5109" s="4" t="s">
        <v>5</v>
      </c>
      <c r="C5109" s="4" t="s">
        <v>7</v>
      </c>
      <c r="D5109" s="4" t="s">
        <v>11</v>
      </c>
      <c r="E5109" s="4" t="s">
        <v>14</v>
      </c>
      <c r="F5109" s="4" t="s">
        <v>11</v>
      </c>
    </row>
    <row r="5110" spans="1:9">
      <c r="A5110" t="n">
        <v>44880</v>
      </c>
      <c r="B5110" s="16" t="n">
        <v>50</v>
      </c>
      <c r="C5110" s="7" t="n">
        <v>3</v>
      </c>
      <c r="D5110" s="7" t="n">
        <v>8061</v>
      </c>
      <c r="E5110" s="7" t="n">
        <v>1056964608</v>
      </c>
      <c r="F5110" s="7" t="n">
        <v>1000</v>
      </c>
    </row>
    <row r="5111" spans="1:9">
      <c r="A5111" t="s">
        <v>4</v>
      </c>
      <c r="B5111" s="4" t="s">
        <v>5</v>
      </c>
      <c r="C5111" s="4" t="s">
        <v>7</v>
      </c>
      <c r="D5111" s="4" t="s">
        <v>13</v>
      </c>
      <c r="E5111" s="4" t="s">
        <v>11</v>
      </c>
      <c r="F5111" s="4" t="s">
        <v>7</v>
      </c>
    </row>
    <row r="5112" spans="1:9">
      <c r="A5112" t="n">
        <v>44890</v>
      </c>
      <c r="B5112" s="18" t="n">
        <v>49</v>
      </c>
      <c r="C5112" s="7" t="n">
        <v>3</v>
      </c>
      <c r="D5112" s="7" t="n">
        <v>1</v>
      </c>
      <c r="E5112" s="7" t="n">
        <v>1000</v>
      </c>
      <c r="F5112" s="7" t="n">
        <v>0</v>
      </c>
    </row>
    <row r="5113" spans="1:9">
      <c r="A5113" t="s">
        <v>4</v>
      </c>
      <c r="B5113" s="4" t="s">
        <v>5</v>
      </c>
      <c r="C5113" s="4" t="s">
        <v>11</v>
      </c>
      <c r="D5113" s="4" t="s">
        <v>7</v>
      </c>
      <c r="E5113" s="4" t="s">
        <v>8</v>
      </c>
      <c r="F5113" s="4" t="s">
        <v>13</v>
      </c>
      <c r="G5113" s="4" t="s">
        <v>13</v>
      </c>
      <c r="H5113" s="4" t="s">
        <v>13</v>
      </c>
    </row>
    <row r="5114" spans="1:9">
      <c r="A5114" t="n">
        <v>44899</v>
      </c>
      <c r="B5114" s="56" t="n">
        <v>48</v>
      </c>
      <c r="C5114" s="7" t="n">
        <v>1</v>
      </c>
      <c r="D5114" s="7" t="n">
        <v>0</v>
      </c>
      <c r="E5114" s="7" t="s">
        <v>527</v>
      </c>
      <c r="F5114" s="7" t="n">
        <v>0</v>
      </c>
      <c r="G5114" s="7" t="n">
        <v>1</v>
      </c>
      <c r="H5114" s="7" t="n">
        <v>0</v>
      </c>
    </row>
    <row r="5115" spans="1:9">
      <c r="A5115" t="s">
        <v>4</v>
      </c>
      <c r="B5115" s="4" t="s">
        <v>5</v>
      </c>
      <c r="C5115" s="4" t="s">
        <v>11</v>
      </c>
      <c r="D5115" s="4" t="s">
        <v>7</v>
      </c>
      <c r="E5115" s="4" t="s">
        <v>8</v>
      </c>
      <c r="F5115" s="4" t="s">
        <v>13</v>
      </c>
      <c r="G5115" s="4" t="s">
        <v>13</v>
      </c>
      <c r="H5115" s="4" t="s">
        <v>13</v>
      </c>
    </row>
    <row r="5116" spans="1:9">
      <c r="A5116" t="n">
        <v>44925</v>
      </c>
      <c r="B5116" s="56" t="n">
        <v>48</v>
      </c>
      <c r="C5116" s="7" t="n">
        <v>9</v>
      </c>
      <c r="D5116" s="7" t="n">
        <v>0</v>
      </c>
      <c r="E5116" s="7" t="s">
        <v>527</v>
      </c>
      <c r="F5116" s="7" t="n">
        <v>0</v>
      </c>
      <c r="G5116" s="7" t="n">
        <v>1</v>
      </c>
      <c r="H5116" s="7" t="n">
        <v>0</v>
      </c>
    </row>
    <row r="5117" spans="1:9">
      <c r="A5117" t="s">
        <v>4</v>
      </c>
      <c r="B5117" s="4" t="s">
        <v>5</v>
      </c>
      <c r="C5117" s="4" t="s">
        <v>7</v>
      </c>
      <c r="D5117" s="4" t="s">
        <v>7</v>
      </c>
      <c r="E5117" s="4" t="s">
        <v>7</v>
      </c>
      <c r="F5117" s="4" t="s">
        <v>13</v>
      </c>
      <c r="G5117" s="4" t="s">
        <v>13</v>
      </c>
      <c r="H5117" s="4" t="s">
        <v>13</v>
      </c>
      <c r="I5117" s="4" t="s">
        <v>13</v>
      </c>
      <c r="J5117" s="4" t="s">
        <v>13</v>
      </c>
    </row>
    <row r="5118" spans="1:9">
      <c r="A5118" t="n">
        <v>44951</v>
      </c>
      <c r="B5118" s="77" t="n">
        <v>76</v>
      </c>
      <c r="C5118" s="7" t="n">
        <v>0</v>
      </c>
      <c r="D5118" s="7" t="n">
        <v>3</v>
      </c>
      <c r="E5118" s="7" t="n">
        <v>0</v>
      </c>
      <c r="F5118" s="7" t="n">
        <v>1</v>
      </c>
      <c r="G5118" s="7" t="n">
        <v>1</v>
      </c>
      <c r="H5118" s="7" t="n">
        <v>1</v>
      </c>
      <c r="I5118" s="7" t="n">
        <v>0</v>
      </c>
      <c r="J5118" s="7" t="n">
        <v>1000</v>
      </c>
    </row>
    <row r="5119" spans="1:9">
      <c r="A5119" t="s">
        <v>4</v>
      </c>
      <c r="B5119" s="4" t="s">
        <v>5</v>
      </c>
      <c r="C5119" s="4" t="s">
        <v>7</v>
      </c>
      <c r="D5119" s="4" t="s">
        <v>7</v>
      </c>
    </row>
    <row r="5120" spans="1:9">
      <c r="A5120" t="n">
        <v>44975</v>
      </c>
      <c r="B5120" s="79" t="n">
        <v>77</v>
      </c>
      <c r="C5120" s="7" t="n">
        <v>0</v>
      </c>
      <c r="D5120" s="7" t="n">
        <v>3</v>
      </c>
    </row>
    <row r="5121" spans="1:10">
      <c r="A5121" t="s">
        <v>4</v>
      </c>
      <c r="B5121" s="4" t="s">
        <v>5</v>
      </c>
      <c r="C5121" s="4" t="s">
        <v>7</v>
      </c>
      <c r="D5121" s="4" t="s">
        <v>11</v>
      </c>
      <c r="E5121" s="4" t="s">
        <v>8</v>
      </c>
    </row>
    <row r="5122" spans="1:10">
      <c r="A5122" t="n">
        <v>44978</v>
      </c>
      <c r="B5122" s="43" t="n">
        <v>51</v>
      </c>
      <c r="C5122" s="7" t="n">
        <v>4</v>
      </c>
      <c r="D5122" s="7" t="n">
        <v>0</v>
      </c>
      <c r="E5122" s="7" t="s">
        <v>518</v>
      </c>
    </row>
    <row r="5123" spans="1:10">
      <c r="A5123" t="s">
        <v>4</v>
      </c>
      <c r="B5123" s="4" t="s">
        <v>5</v>
      </c>
      <c r="C5123" s="4" t="s">
        <v>11</v>
      </c>
    </row>
    <row r="5124" spans="1:10">
      <c r="A5124" t="n">
        <v>44992</v>
      </c>
      <c r="B5124" s="24" t="n">
        <v>16</v>
      </c>
      <c r="C5124" s="7" t="n">
        <v>0</v>
      </c>
    </row>
    <row r="5125" spans="1:10">
      <c r="A5125" t="s">
        <v>4</v>
      </c>
      <c r="B5125" s="4" t="s">
        <v>5</v>
      </c>
      <c r="C5125" s="4" t="s">
        <v>11</v>
      </c>
      <c r="D5125" s="4" t="s">
        <v>110</v>
      </c>
      <c r="E5125" s="4" t="s">
        <v>7</v>
      </c>
      <c r="F5125" s="4" t="s">
        <v>7</v>
      </c>
      <c r="G5125" s="4" t="s">
        <v>110</v>
      </c>
      <c r="H5125" s="4" t="s">
        <v>7</v>
      </c>
      <c r="I5125" s="4" t="s">
        <v>7</v>
      </c>
      <c r="J5125" s="4" t="s">
        <v>110</v>
      </c>
      <c r="K5125" s="4" t="s">
        <v>7</v>
      </c>
      <c r="L5125" s="4" t="s">
        <v>7</v>
      </c>
    </row>
    <row r="5126" spans="1:10">
      <c r="A5126" t="n">
        <v>44995</v>
      </c>
      <c r="B5126" s="44" t="n">
        <v>26</v>
      </c>
      <c r="C5126" s="7" t="n">
        <v>0</v>
      </c>
      <c r="D5126" s="7" t="s">
        <v>528</v>
      </c>
      <c r="E5126" s="7" t="n">
        <v>2</v>
      </c>
      <c r="F5126" s="7" t="n">
        <v>3</v>
      </c>
      <c r="G5126" s="7" t="s">
        <v>529</v>
      </c>
      <c r="H5126" s="7" t="n">
        <v>2</v>
      </c>
      <c r="I5126" s="7" t="n">
        <v>3</v>
      </c>
      <c r="J5126" s="7" t="s">
        <v>530</v>
      </c>
      <c r="K5126" s="7" t="n">
        <v>2</v>
      </c>
      <c r="L5126" s="7" t="n">
        <v>0</v>
      </c>
    </row>
    <row r="5127" spans="1:10">
      <c r="A5127" t="s">
        <v>4</v>
      </c>
      <c r="B5127" s="4" t="s">
        <v>5</v>
      </c>
    </row>
    <row r="5128" spans="1:10">
      <c r="A5128" t="n">
        <v>45221</v>
      </c>
      <c r="B5128" s="36" t="n">
        <v>28</v>
      </c>
    </row>
    <row r="5129" spans="1:10">
      <c r="A5129" t="s">
        <v>4</v>
      </c>
      <c r="B5129" s="4" t="s">
        <v>5</v>
      </c>
      <c r="C5129" s="4" t="s">
        <v>7</v>
      </c>
      <c r="D5129" s="45" t="s">
        <v>130</v>
      </c>
      <c r="E5129" s="4" t="s">
        <v>5</v>
      </c>
      <c r="F5129" s="4" t="s">
        <v>7</v>
      </c>
      <c r="G5129" s="4" t="s">
        <v>11</v>
      </c>
      <c r="H5129" s="45" t="s">
        <v>131</v>
      </c>
      <c r="I5129" s="4" t="s">
        <v>7</v>
      </c>
      <c r="J5129" s="4" t="s">
        <v>15</v>
      </c>
    </row>
    <row r="5130" spans="1:10">
      <c r="A5130" t="n">
        <v>45222</v>
      </c>
      <c r="B5130" s="12" t="n">
        <v>5</v>
      </c>
      <c r="C5130" s="7" t="n">
        <v>28</v>
      </c>
      <c r="D5130" s="45" t="s">
        <v>3</v>
      </c>
      <c r="E5130" s="46" t="n">
        <v>64</v>
      </c>
      <c r="F5130" s="7" t="n">
        <v>5</v>
      </c>
      <c r="G5130" s="7" t="n">
        <v>2</v>
      </c>
      <c r="H5130" s="45" t="s">
        <v>3</v>
      </c>
      <c r="I5130" s="7" t="n">
        <v>1</v>
      </c>
      <c r="J5130" s="13" t="n">
        <f t="normal" ca="1">A5142</f>
        <v>0</v>
      </c>
    </row>
    <row r="5131" spans="1:10">
      <c r="A5131" t="s">
        <v>4</v>
      </c>
      <c r="B5131" s="4" t="s">
        <v>5</v>
      </c>
      <c r="C5131" s="4" t="s">
        <v>7</v>
      </c>
      <c r="D5131" s="4" t="s">
        <v>11</v>
      </c>
      <c r="E5131" s="4" t="s">
        <v>8</v>
      </c>
    </row>
    <row r="5132" spans="1:10">
      <c r="A5132" t="n">
        <v>45233</v>
      </c>
      <c r="B5132" s="43" t="n">
        <v>51</v>
      </c>
      <c r="C5132" s="7" t="n">
        <v>4</v>
      </c>
      <c r="D5132" s="7" t="n">
        <v>2</v>
      </c>
      <c r="E5132" s="7" t="s">
        <v>186</v>
      </c>
    </row>
    <row r="5133" spans="1:10">
      <c r="A5133" t="s">
        <v>4</v>
      </c>
      <c r="B5133" s="4" t="s">
        <v>5</v>
      </c>
      <c r="C5133" s="4" t="s">
        <v>11</v>
      </c>
    </row>
    <row r="5134" spans="1:10">
      <c r="A5134" t="n">
        <v>45247</v>
      </c>
      <c r="B5134" s="24" t="n">
        <v>16</v>
      </c>
      <c r="C5134" s="7" t="n">
        <v>0</v>
      </c>
    </row>
    <row r="5135" spans="1:10">
      <c r="A5135" t="s">
        <v>4</v>
      </c>
      <c r="B5135" s="4" t="s">
        <v>5</v>
      </c>
      <c r="C5135" s="4" t="s">
        <v>11</v>
      </c>
      <c r="D5135" s="4" t="s">
        <v>110</v>
      </c>
      <c r="E5135" s="4" t="s">
        <v>7</v>
      </c>
      <c r="F5135" s="4" t="s">
        <v>7</v>
      </c>
    </row>
    <row r="5136" spans="1:10">
      <c r="A5136" t="n">
        <v>45250</v>
      </c>
      <c r="B5136" s="44" t="n">
        <v>26</v>
      </c>
      <c r="C5136" s="7" t="n">
        <v>2</v>
      </c>
      <c r="D5136" s="7" t="s">
        <v>531</v>
      </c>
      <c r="E5136" s="7" t="n">
        <v>2</v>
      </c>
      <c r="F5136" s="7" t="n">
        <v>0</v>
      </c>
    </row>
    <row r="5137" spans="1:12">
      <c r="A5137" t="s">
        <v>4</v>
      </c>
      <c r="B5137" s="4" t="s">
        <v>5</v>
      </c>
    </row>
    <row r="5138" spans="1:12">
      <c r="A5138" t="n">
        <v>45268</v>
      </c>
      <c r="B5138" s="36" t="n">
        <v>28</v>
      </c>
    </row>
    <row r="5139" spans="1:12">
      <c r="A5139" t="s">
        <v>4</v>
      </c>
      <c r="B5139" s="4" t="s">
        <v>5</v>
      </c>
      <c r="C5139" s="4" t="s">
        <v>15</v>
      </c>
    </row>
    <row r="5140" spans="1:12">
      <c r="A5140" t="n">
        <v>45269</v>
      </c>
      <c r="B5140" s="15" t="n">
        <v>3</v>
      </c>
      <c r="C5140" s="13" t="n">
        <f t="normal" ca="1">A5152</f>
        <v>0</v>
      </c>
    </row>
    <row r="5141" spans="1:12">
      <c r="A5141" t="s">
        <v>4</v>
      </c>
      <c r="B5141" s="4" t="s">
        <v>5</v>
      </c>
      <c r="C5141" s="4" t="s">
        <v>7</v>
      </c>
      <c r="D5141" s="45" t="s">
        <v>130</v>
      </c>
      <c r="E5141" s="4" t="s">
        <v>5</v>
      </c>
      <c r="F5141" s="4" t="s">
        <v>7</v>
      </c>
      <c r="G5141" s="4" t="s">
        <v>11</v>
      </c>
      <c r="H5141" s="45" t="s">
        <v>131</v>
      </c>
      <c r="I5141" s="4" t="s">
        <v>7</v>
      </c>
      <c r="J5141" s="4" t="s">
        <v>15</v>
      </c>
    </row>
    <row r="5142" spans="1:12">
      <c r="A5142" t="n">
        <v>45274</v>
      </c>
      <c r="B5142" s="12" t="n">
        <v>5</v>
      </c>
      <c r="C5142" s="7" t="n">
        <v>28</v>
      </c>
      <c r="D5142" s="45" t="s">
        <v>3</v>
      </c>
      <c r="E5142" s="46" t="n">
        <v>64</v>
      </c>
      <c r="F5142" s="7" t="n">
        <v>5</v>
      </c>
      <c r="G5142" s="7" t="n">
        <v>4</v>
      </c>
      <c r="H5142" s="45" t="s">
        <v>3</v>
      </c>
      <c r="I5142" s="7" t="n">
        <v>1</v>
      </c>
      <c r="J5142" s="13" t="n">
        <f t="normal" ca="1">A5152</f>
        <v>0</v>
      </c>
    </row>
    <row r="5143" spans="1:12">
      <c r="A5143" t="s">
        <v>4</v>
      </c>
      <c r="B5143" s="4" t="s">
        <v>5</v>
      </c>
      <c r="C5143" s="4" t="s">
        <v>7</v>
      </c>
      <c r="D5143" s="4" t="s">
        <v>11</v>
      </c>
      <c r="E5143" s="4" t="s">
        <v>8</v>
      </c>
    </row>
    <row r="5144" spans="1:12">
      <c r="A5144" t="n">
        <v>45285</v>
      </c>
      <c r="B5144" s="43" t="n">
        <v>51</v>
      </c>
      <c r="C5144" s="7" t="n">
        <v>4</v>
      </c>
      <c r="D5144" s="7" t="n">
        <v>4</v>
      </c>
      <c r="E5144" s="7" t="s">
        <v>229</v>
      </c>
    </row>
    <row r="5145" spans="1:12">
      <c r="A5145" t="s">
        <v>4</v>
      </c>
      <c r="B5145" s="4" t="s">
        <v>5</v>
      </c>
      <c r="C5145" s="4" t="s">
        <v>11</v>
      </c>
    </row>
    <row r="5146" spans="1:12">
      <c r="A5146" t="n">
        <v>45299</v>
      </c>
      <c r="B5146" s="24" t="n">
        <v>16</v>
      </c>
      <c r="C5146" s="7" t="n">
        <v>0</v>
      </c>
    </row>
    <row r="5147" spans="1:12">
      <c r="A5147" t="s">
        <v>4</v>
      </c>
      <c r="B5147" s="4" t="s">
        <v>5</v>
      </c>
      <c r="C5147" s="4" t="s">
        <v>11</v>
      </c>
      <c r="D5147" s="4" t="s">
        <v>110</v>
      </c>
      <c r="E5147" s="4" t="s">
        <v>7</v>
      </c>
      <c r="F5147" s="4" t="s">
        <v>7</v>
      </c>
    </row>
    <row r="5148" spans="1:12">
      <c r="A5148" t="n">
        <v>45302</v>
      </c>
      <c r="B5148" s="44" t="n">
        <v>26</v>
      </c>
      <c r="C5148" s="7" t="n">
        <v>4</v>
      </c>
      <c r="D5148" s="7" t="s">
        <v>531</v>
      </c>
      <c r="E5148" s="7" t="n">
        <v>2</v>
      </c>
      <c r="F5148" s="7" t="n">
        <v>0</v>
      </c>
    </row>
    <row r="5149" spans="1:12">
      <c r="A5149" t="s">
        <v>4</v>
      </c>
      <c r="B5149" s="4" t="s">
        <v>5</v>
      </c>
    </row>
    <row r="5150" spans="1:12">
      <c r="A5150" t="n">
        <v>45320</v>
      </c>
      <c r="B5150" s="36" t="n">
        <v>28</v>
      </c>
    </row>
    <row r="5151" spans="1:12">
      <c r="A5151" t="s">
        <v>4</v>
      </c>
      <c r="B5151" s="4" t="s">
        <v>5</v>
      </c>
      <c r="C5151" s="4" t="s">
        <v>11</v>
      </c>
      <c r="D5151" s="4" t="s">
        <v>7</v>
      </c>
      <c r="E5151" s="4" t="s">
        <v>8</v>
      </c>
      <c r="F5151" s="4" t="s">
        <v>13</v>
      </c>
      <c r="G5151" s="4" t="s">
        <v>13</v>
      </c>
      <c r="H5151" s="4" t="s">
        <v>13</v>
      </c>
    </row>
    <row r="5152" spans="1:12">
      <c r="A5152" t="n">
        <v>45321</v>
      </c>
      <c r="B5152" s="56" t="n">
        <v>48</v>
      </c>
      <c r="C5152" s="7" t="n">
        <v>9</v>
      </c>
      <c r="D5152" s="7" t="n">
        <v>0</v>
      </c>
      <c r="E5152" s="7" t="s">
        <v>507</v>
      </c>
      <c r="F5152" s="7" t="n">
        <v>-1</v>
      </c>
      <c r="G5152" s="7" t="n">
        <v>1</v>
      </c>
      <c r="H5152" s="7" t="n">
        <v>0</v>
      </c>
    </row>
    <row r="5153" spans="1:10">
      <c r="A5153" t="s">
        <v>4</v>
      </c>
      <c r="B5153" s="4" t="s">
        <v>5</v>
      </c>
      <c r="C5153" s="4" t="s">
        <v>7</v>
      </c>
      <c r="D5153" s="4" t="s">
        <v>11</v>
      </c>
      <c r="E5153" s="4" t="s">
        <v>8</v>
      </c>
    </row>
    <row r="5154" spans="1:10">
      <c r="A5154" t="n">
        <v>45352</v>
      </c>
      <c r="B5154" s="43" t="n">
        <v>51</v>
      </c>
      <c r="C5154" s="7" t="n">
        <v>4</v>
      </c>
      <c r="D5154" s="7" t="n">
        <v>9</v>
      </c>
      <c r="E5154" s="7" t="s">
        <v>455</v>
      </c>
    </row>
    <row r="5155" spans="1:10">
      <c r="A5155" t="s">
        <v>4</v>
      </c>
      <c r="B5155" s="4" t="s">
        <v>5</v>
      </c>
      <c r="C5155" s="4" t="s">
        <v>11</v>
      </c>
    </row>
    <row r="5156" spans="1:10">
      <c r="A5156" t="n">
        <v>45366</v>
      </c>
      <c r="B5156" s="24" t="n">
        <v>16</v>
      </c>
      <c r="C5156" s="7" t="n">
        <v>0</v>
      </c>
    </row>
    <row r="5157" spans="1:10">
      <c r="A5157" t="s">
        <v>4</v>
      </c>
      <c r="B5157" s="4" t="s">
        <v>5</v>
      </c>
      <c r="C5157" s="4" t="s">
        <v>11</v>
      </c>
      <c r="D5157" s="4" t="s">
        <v>110</v>
      </c>
      <c r="E5157" s="4" t="s">
        <v>7</v>
      </c>
      <c r="F5157" s="4" t="s">
        <v>7</v>
      </c>
    </row>
    <row r="5158" spans="1:10">
      <c r="A5158" t="n">
        <v>45369</v>
      </c>
      <c r="B5158" s="44" t="n">
        <v>26</v>
      </c>
      <c r="C5158" s="7" t="n">
        <v>9</v>
      </c>
      <c r="D5158" s="7" t="s">
        <v>532</v>
      </c>
      <c r="E5158" s="7" t="n">
        <v>2</v>
      </c>
      <c r="F5158" s="7" t="n">
        <v>0</v>
      </c>
    </row>
    <row r="5159" spans="1:10">
      <c r="A5159" t="s">
        <v>4</v>
      </c>
      <c r="B5159" s="4" t="s">
        <v>5</v>
      </c>
    </row>
    <row r="5160" spans="1:10">
      <c r="A5160" t="n">
        <v>45399</v>
      </c>
      <c r="B5160" s="36" t="n">
        <v>28</v>
      </c>
    </row>
    <row r="5161" spans="1:10">
      <c r="A5161" t="s">
        <v>4</v>
      </c>
      <c r="B5161" s="4" t="s">
        <v>5</v>
      </c>
      <c r="C5161" s="4" t="s">
        <v>7</v>
      </c>
      <c r="D5161" s="4" t="s">
        <v>11</v>
      </c>
      <c r="E5161" s="4" t="s">
        <v>8</v>
      </c>
    </row>
    <row r="5162" spans="1:10">
      <c r="A5162" t="n">
        <v>45400</v>
      </c>
      <c r="B5162" s="43" t="n">
        <v>51</v>
      </c>
      <c r="C5162" s="7" t="n">
        <v>4</v>
      </c>
      <c r="D5162" s="7" t="n">
        <v>8</v>
      </c>
      <c r="E5162" s="7" t="s">
        <v>476</v>
      </c>
    </row>
    <row r="5163" spans="1:10">
      <c r="A5163" t="s">
        <v>4</v>
      </c>
      <c r="B5163" s="4" t="s">
        <v>5</v>
      </c>
      <c r="C5163" s="4" t="s">
        <v>11</v>
      </c>
    </row>
    <row r="5164" spans="1:10">
      <c r="A5164" t="n">
        <v>45413</v>
      </c>
      <c r="B5164" s="24" t="n">
        <v>16</v>
      </c>
      <c r="C5164" s="7" t="n">
        <v>0</v>
      </c>
    </row>
    <row r="5165" spans="1:10">
      <c r="A5165" t="s">
        <v>4</v>
      </c>
      <c r="B5165" s="4" t="s">
        <v>5</v>
      </c>
      <c r="C5165" s="4" t="s">
        <v>11</v>
      </c>
      <c r="D5165" s="4" t="s">
        <v>110</v>
      </c>
      <c r="E5165" s="4" t="s">
        <v>7</v>
      </c>
      <c r="F5165" s="4" t="s">
        <v>7</v>
      </c>
      <c r="G5165" s="4" t="s">
        <v>110</v>
      </c>
      <c r="H5165" s="4" t="s">
        <v>7</v>
      </c>
      <c r="I5165" s="4" t="s">
        <v>7</v>
      </c>
    </row>
    <row r="5166" spans="1:10">
      <c r="A5166" t="n">
        <v>45416</v>
      </c>
      <c r="B5166" s="44" t="n">
        <v>26</v>
      </c>
      <c r="C5166" s="7" t="n">
        <v>8</v>
      </c>
      <c r="D5166" s="7" t="s">
        <v>533</v>
      </c>
      <c r="E5166" s="7" t="n">
        <v>2</v>
      </c>
      <c r="F5166" s="7" t="n">
        <v>3</v>
      </c>
      <c r="G5166" s="7" t="s">
        <v>534</v>
      </c>
      <c r="H5166" s="7" t="n">
        <v>2</v>
      </c>
      <c r="I5166" s="7" t="n">
        <v>0</v>
      </c>
    </row>
    <row r="5167" spans="1:10">
      <c r="A5167" t="s">
        <v>4</v>
      </c>
      <c r="B5167" s="4" t="s">
        <v>5</v>
      </c>
    </row>
    <row r="5168" spans="1:10">
      <c r="A5168" t="n">
        <v>45519</v>
      </c>
      <c r="B5168" s="36" t="n">
        <v>28</v>
      </c>
    </row>
    <row r="5169" spans="1:9">
      <c r="A5169" t="s">
        <v>4</v>
      </c>
      <c r="B5169" s="4" t="s">
        <v>5</v>
      </c>
      <c r="C5169" s="4" t="s">
        <v>11</v>
      </c>
      <c r="D5169" s="4" t="s">
        <v>7</v>
      </c>
    </row>
    <row r="5170" spans="1:9">
      <c r="A5170" t="n">
        <v>45520</v>
      </c>
      <c r="B5170" s="54" t="n">
        <v>89</v>
      </c>
      <c r="C5170" s="7" t="n">
        <v>65533</v>
      </c>
      <c r="D5170" s="7" t="n">
        <v>1</v>
      </c>
    </row>
    <row r="5171" spans="1:9">
      <c r="A5171" t="s">
        <v>4</v>
      </c>
      <c r="B5171" s="4" t="s">
        <v>5</v>
      </c>
      <c r="C5171" s="4" t="s">
        <v>11</v>
      </c>
      <c r="D5171" s="4" t="s">
        <v>7</v>
      </c>
      <c r="E5171" s="4" t="s">
        <v>13</v>
      </c>
      <c r="F5171" s="4" t="s">
        <v>11</v>
      </c>
    </row>
    <row r="5172" spans="1:9">
      <c r="A5172" t="n">
        <v>45524</v>
      </c>
      <c r="B5172" s="47" t="n">
        <v>59</v>
      </c>
      <c r="C5172" s="7" t="n">
        <v>1</v>
      </c>
      <c r="D5172" s="7" t="n">
        <v>13</v>
      </c>
      <c r="E5172" s="7" t="n">
        <v>0.150000005960464</v>
      </c>
      <c r="F5172" s="7" t="n">
        <v>0</v>
      </c>
    </row>
    <row r="5173" spans="1:9">
      <c r="A5173" t="s">
        <v>4</v>
      </c>
      <c r="B5173" s="4" t="s">
        <v>5</v>
      </c>
      <c r="C5173" s="4" t="s">
        <v>11</v>
      </c>
    </row>
    <row r="5174" spans="1:9">
      <c r="A5174" t="n">
        <v>45534</v>
      </c>
      <c r="B5174" s="24" t="n">
        <v>16</v>
      </c>
      <c r="C5174" s="7" t="n">
        <v>1300</v>
      </c>
    </row>
    <row r="5175" spans="1:9">
      <c r="A5175" t="s">
        <v>4</v>
      </c>
      <c r="B5175" s="4" t="s">
        <v>5</v>
      </c>
      <c r="C5175" s="4" t="s">
        <v>11</v>
      </c>
      <c r="D5175" s="4" t="s">
        <v>11</v>
      </c>
      <c r="E5175" s="4" t="s">
        <v>11</v>
      </c>
    </row>
    <row r="5176" spans="1:9">
      <c r="A5176" t="n">
        <v>45537</v>
      </c>
      <c r="B5176" s="26" t="n">
        <v>61</v>
      </c>
      <c r="C5176" s="7" t="n">
        <v>1</v>
      </c>
      <c r="D5176" s="7" t="n">
        <v>65533</v>
      </c>
      <c r="E5176" s="7" t="n">
        <v>1000</v>
      </c>
    </row>
    <row r="5177" spans="1:9">
      <c r="A5177" t="s">
        <v>4</v>
      </c>
      <c r="B5177" s="4" t="s">
        <v>5</v>
      </c>
      <c r="C5177" s="4" t="s">
        <v>7</v>
      </c>
      <c r="D5177" s="4" t="s">
        <v>11</v>
      </c>
      <c r="E5177" s="4" t="s">
        <v>8</v>
      </c>
    </row>
    <row r="5178" spans="1:9">
      <c r="A5178" t="n">
        <v>45544</v>
      </c>
      <c r="B5178" s="43" t="n">
        <v>51</v>
      </c>
      <c r="C5178" s="7" t="n">
        <v>4</v>
      </c>
      <c r="D5178" s="7" t="n">
        <v>1</v>
      </c>
      <c r="E5178" s="7" t="s">
        <v>229</v>
      </c>
    </row>
    <row r="5179" spans="1:9">
      <c r="A5179" t="s">
        <v>4</v>
      </c>
      <c r="B5179" s="4" t="s">
        <v>5</v>
      </c>
      <c r="C5179" s="4" t="s">
        <v>11</v>
      </c>
    </row>
    <row r="5180" spans="1:9">
      <c r="A5180" t="n">
        <v>45558</v>
      </c>
      <c r="B5180" s="24" t="n">
        <v>16</v>
      </c>
      <c r="C5180" s="7" t="n">
        <v>0</v>
      </c>
    </row>
    <row r="5181" spans="1:9">
      <c r="A5181" t="s">
        <v>4</v>
      </c>
      <c r="B5181" s="4" t="s">
        <v>5</v>
      </c>
      <c r="C5181" s="4" t="s">
        <v>11</v>
      </c>
      <c r="D5181" s="4" t="s">
        <v>110</v>
      </c>
      <c r="E5181" s="4" t="s">
        <v>7</v>
      </c>
      <c r="F5181" s="4" t="s">
        <v>7</v>
      </c>
      <c r="G5181" s="4" t="s">
        <v>110</v>
      </c>
      <c r="H5181" s="4" t="s">
        <v>7</v>
      </c>
      <c r="I5181" s="4" t="s">
        <v>7</v>
      </c>
    </row>
    <row r="5182" spans="1:9">
      <c r="A5182" t="n">
        <v>45561</v>
      </c>
      <c r="B5182" s="44" t="n">
        <v>26</v>
      </c>
      <c r="C5182" s="7" t="n">
        <v>1</v>
      </c>
      <c r="D5182" s="7" t="s">
        <v>535</v>
      </c>
      <c r="E5182" s="7" t="n">
        <v>2</v>
      </c>
      <c r="F5182" s="7" t="n">
        <v>3</v>
      </c>
      <c r="G5182" s="7" t="s">
        <v>536</v>
      </c>
      <c r="H5182" s="7" t="n">
        <v>2</v>
      </c>
      <c r="I5182" s="7" t="n">
        <v>0</v>
      </c>
    </row>
    <row r="5183" spans="1:9">
      <c r="A5183" t="s">
        <v>4</v>
      </c>
      <c r="B5183" s="4" t="s">
        <v>5</v>
      </c>
    </row>
    <row r="5184" spans="1:9">
      <c r="A5184" t="n">
        <v>45759</v>
      </c>
      <c r="B5184" s="36" t="n">
        <v>28</v>
      </c>
    </row>
    <row r="5185" spans="1:9">
      <c r="A5185" t="s">
        <v>4</v>
      </c>
      <c r="B5185" s="4" t="s">
        <v>5</v>
      </c>
      <c r="C5185" s="4" t="s">
        <v>7</v>
      </c>
      <c r="D5185" s="4" t="s">
        <v>11</v>
      </c>
      <c r="E5185" s="4" t="s">
        <v>8</v>
      </c>
    </row>
    <row r="5186" spans="1:9">
      <c r="A5186" t="n">
        <v>45760</v>
      </c>
      <c r="B5186" s="43" t="n">
        <v>51</v>
      </c>
      <c r="C5186" s="7" t="n">
        <v>4</v>
      </c>
      <c r="D5186" s="7" t="n">
        <v>9</v>
      </c>
      <c r="E5186" s="7" t="s">
        <v>186</v>
      </c>
    </row>
    <row r="5187" spans="1:9">
      <c r="A5187" t="s">
        <v>4</v>
      </c>
      <c r="B5187" s="4" t="s">
        <v>5</v>
      </c>
      <c r="C5187" s="4" t="s">
        <v>11</v>
      </c>
    </row>
    <row r="5188" spans="1:9">
      <c r="A5188" t="n">
        <v>45774</v>
      </c>
      <c r="B5188" s="24" t="n">
        <v>16</v>
      </c>
      <c r="C5188" s="7" t="n">
        <v>0</v>
      </c>
    </row>
    <row r="5189" spans="1:9">
      <c r="A5189" t="s">
        <v>4</v>
      </c>
      <c r="B5189" s="4" t="s">
        <v>5</v>
      </c>
      <c r="C5189" s="4" t="s">
        <v>11</v>
      </c>
      <c r="D5189" s="4" t="s">
        <v>110</v>
      </c>
      <c r="E5189" s="4" t="s">
        <v>7</v>
      </c>
      <c r="F5189" s="4" t="s">
        <v>7</v>
      </c>
      <c r="G5189" s="4" t="s">
        <v>110</v>
      </c>
      <c r="H5189" s="4" t="s">
        <v>7</v>
      </c>
      <c r="I5189" s="4" t="s">
        <v>7</v>
      </c>
    </row>
    <row r="5190" spans="1:9">
      <c r="A5190" t="n">
        <v>45777</v>
      </c>
      <c r="B5190" s="44" t="n">
        <v>26</v>
      </c>
      <c r="C5190" s="7" t="n">
        <v>9</v>
      </c>
      <c r="D5190" s="7" t="s">
        <v>537</v>
      </c>
      <c r="E5190" s="7" t="n">
        <v>2</v>
      </c>
      <c r="F5190" s="7" t="n">
        <v>3</v>
      </c>
      <c r="G5190" s="7" t="s">
        <v>538</v>
      </c>
      <c r="H5190" s="7" t="n">
        <v>2</v>
      </c>
      <c r="I5190" s="7" t="n">
        <v>0</v>
      </c>
    </row>
    <row r="5191" spans="1:9">
      <c r="A5191" t="s">
        <v>4</v>
      </c>
      <c r="B5191" s="4" t="s">
        <v>5</v>
      </c>
    </row>
    <row r="5192" spans="1:9">
      <c r="A5192" t="n">
        <v>45874</v>
      </c>
      <c r="B5192" s="36" t="n">
        <v>28</v>
      </c>
    </row>
    <row r="5193" spans="1:9">
      <c r="A5193" t="s">
        <v>4</v>
      </c>
      <c r="B5193" s="4" t="s">
        <v>5</v>
      </c>
      <c r="C5193" s="4" t="s">
        <v>7</v>
      </c>
      <c r="D5193" s="4" t="s">
        <v>11</v>
      </c>
      <c r="E5193" s="4" t="s">
        <v>8</v>
      </c>
    </row>
    <row r="5194" spans="1:9">
      <c r="A5194" t="n">
        <v>45875</v>
      </c>
      <c r="B5194" s="43" t="n">
        <v>51</v>
      </c>
      <c r="C5194" s="7" t="n">
        <v>4</v>
      </c>
      <c r="D5194" s="7" t="n">
        <v>0</v>
      </c>
      <c r="E5194" s="7" t="s">
        <v>244</v>
      </c>
    </row>
    <row r="5195" spans="1:9">
      <c r="A5195" t="s">
        <v>4</v>
      </c>
      <c r="B5195" s="4" t="s">
        <v>5</v>
      </c>
      <c r="C5195" s="4" t="s">
        <v>11</v>
      </c>
    </row>
    <row r="5196" spans="1:9">
      <c r="A5196" t="n">
        <v>45888</v>
      </c>
      <c r="B5196" s="24" t="n">
        <v>16</v>
      </c>
      <c r="C5196" s="7" t="n">
        <v>0</v>
      </c>
    </row>
    <row r="5197" spans="1:9">
      <c r="A5197" t="s">
        <v>4</v>
      </c>
      <c r="B5197" s="4" t="s">
        <v>5</v>
      </c>
      <c r="C5197" s="4" t="s">
        <v>11</v>
      </c>
      <c r="D5197" s="4" t="s">
        <v>110</v>
      </c>
      <c r="E5197" s="4" t="s">
        <v>7</v>
      </c>
      <c r="F5197" s="4" t="s">
        <v>7</v>
      </c>
    </row>
    <row r="5198" spans="1:9">
      <c r="A5198" t="n">
        <v>45891</v>
      </c>
      <c r="B5198" s="44" t="n">
        <v>26</v>
      </c>
      <c r="C5198" s="7" t="n">
        <v>0</v>
      </c>
      <c r="D5198" s="7" t="s">
        <v>539</v>
      </c>
      <c r="E5198" s="7" t="n">
        <v>2</v>
      </c>
      <c r="F5198" s="7" t="n">
        <v>0</v>
      </c>
    </row>
    <row r="5199" spans="1:9">
      <c r="A5199" t="s">
        <v>4</v>
      </c>
      <c r="B5199" s="4" t="s">
        <v>5</v>
      </c>
    </row>
    <row r="5200" spans="1:9">
      <c r="A5200" t="n">
        <v>45953</v>
      </c>
      <c r="B5200" s="36" t="n">
        <v>28</v>
      </c>
    </row>
    <row r="5201" spans="1:9">
      <c r="A5201" t="s">
        <v>4</v>
      </c>
      <c r="B5201" s="4" t="s">
        <v>5</v>
      </c>
      <c r="C5201" s="4" t="s">
        <v>11</v>
      </c>
      <c r="D5201" s="4" t="s">
        <v>7</v>
      </c>
      <c r="E5201" s="4" t="s">
        <v>8</v>
      </c>
      <c r="F5201" s="4" t="s">
        <v>13</v>
      </c>
      <c r="G5201" s="4" t="s">
        <v>13</v>
      </c>
      <c r="H5201" s="4" t="s">
        <v>13</v>
      </c>
    </row>
    <row r="5202" spans="1:9">
      <c r="A5202" t="n">
        <v>45954</v>
      </c>
      <c r="B5202" s="56" t="n">
        <v>48</v>
      </c>
      <c r="C5202" s="7" t="n">
        <v>8</v>
      </c>
      <c r="D5202" s="7" t="n">
        <v>0</v>
      </c>
      <c r="E5202" s="7" t="s">
        <v>509</v>
      </c>
      <c r="F5202" s="7" t="n">
        <v>-1</v>
      </c>
      <c r="G5202" s="7" t="n">
        <v>1</v>
      </c>
      <c r="H5202" s="7" t="n">
        <v>0</v>
      </c>
    </row>
    <row r="5203" spans="1:9">
      <c r="A5203" t="s">
        <v>4</v>
      </c>
      <c r="B5203" s="4" t="s">
        <v>5</v>
      </c>
      <c r="C5203" s="4" t="s">
        <v>7</v>
      </c>
      <c r="D5203" s="4" t="s">
        <v>11</v>
      </c>
      <c r="E5203" s="4" t="s">
        <v>8</v>
      </c>
    </row>
    <row r="5204" spans="1:9">
      <c r="A5204" t="n">
        <v>45982</v>
      </c>
      <c r="B5204" s="43" t="n">
        <v>51</v>
      </c>
      <c r="C5204" s="7" t="n">
        <v>4</v>
      </c>
      <c r="D5204" s="7" t="n">
        <v>8</v>
      </c>
      <c r="E5204" s="7" t="s">
        <v>166</v>
      </c>
    </row>
    <row r="5205" spans="1:9">
      <c r="A5205" t="s">
        <v>4</v>
      </c>
      <c r="B5205" s="4" t="s">
        <v>5</v>
      </c>
      <c r="C5205" s="4" t="s">
        <v>11</v>
      </c>
    </row>
    <row r="5206" spans="1:9">
      <c r="A5206" t="n">
        <v>45996</v>
      </c>
      <c r="B5206" s="24" t="n">
        <v>16</v>
      </c>
      <c r="C5206" s="7" t="n">
        <v>0</v>
      </c>
    </row>
    <row r="5207" spans="1:9">
      <c r="A5207" t="s">
        <v>4</v>
      </c>
      <c r="B5207" s="4" t="s">
        <v>5</v>
      </c>
      <c r="C5207" s="4" t="s">
        <v>11</v>
      </c>
      <c r="D5207" s="4" t="s">
        <v>110</v>
      </c>
      <c r="E5207" s="4" t="s">
        <v>7</v>
      </c>
      <c r="F5207" s="4" t="s">
        <v>7</v>
      </c>
    </row>
    <row r="5208" spans="1:9">
      <c r="A5208" t="n">
        <v>45999</v>
      </c>
      <c r="B5208" s="44" t="n">
        <v>26</v>
      </c>
      <c r="C5208" s="7" t="n">
        <v>8</v>
      </c>
      <c r="D5208" s="7" t="s">
        <v>540</v>
      </c>
      <c r="E5208" s="7" t="n">
        <v>2</v>
      </c>
      <c r="F5208" s="7" t="n">
        <v>0</v>
      </c>
    </row>
    <row r="5209" spans="1:9">
      <c r="A5209" t="s">
        <v>4</v>
      </c>
      <c r="B5209" s="4" t="s">
        <v>5</v>
      </c>
    </row>
    <row r="5210" spans="1:9">
      <c r="A5210" t="n">
        <v>46026</v>
      </c>
      <c r="B5210" s="36" t="n">
        <v>28</v>
      </c>
    </row>
    <row r="5211" spans="1:9">
      <c r="A5211" t="s">
        <v>4</v>
      </c>
      <c r="B5211" s="4" t="s">
        <v>5</v>
      </c>
      <c r="C5211" s="4" t="s">
        <v>11</v>
      </c>
      <c r="D5211" s="4" t="s">
        <v>7</v>
      </c>
    </row>
    <row r="5212" spans="1:9">
      <c r="A5212" t="n">
        <v>46027</v>
      </c>
      <c r="B5212" s="54" t="n">
        <v>89</v>
      </c>
      <c r="C5212" s="7" t="n">
        <v>65533</v>
      </c>
      <c r="D5212" s="7" t="n">
        <v>1</v>
      </c>
    </row>
    <row r="5213" spans="1:9">
      <c r="A5213" t="s">
        <v>4</v>
      </c>
      <c r="B5213" s="4" t="s">
        <v>5</v>
      </c>
      <c r="C5213" s="4" t="s">
        <v>7</v>
      </c>
      <c r="D5213" s="4" t="s">
        <v>11</v>
      </c>
      <c r="E5213" s="4" t="s">
        <v>14</v>
      </c>
      <c r="F5213" s="4" t="s">
        <v>11</v>
      </c>
    </row>
    <row r="5214" spans="1:9">
      <c r="A5214" t="n">
        <v>46031</v>
      </c>
      <c r="B5214" s="16" t="n">
        <v>50</v>
      </c>
      <c r="C5214" s="7" t="n">
        <v>3</v>
      </c>
      <c r="D5214" s="7" t="n">
        <v>8051</v>
      </c>
      <c r="E5214" s="7" t="n">
        <v>0</v>
      </c>
      <c r="F5214" s="7" t="n">
        <v>1000</v>
      </c>
    </row>
    <row r="5215" spans="1:9">
      <c r="A5215" t="s">
        <v>4</v>
      </c>
      <c r="B5215" s="4" t="s">
        <v>5</v>
      </c>
      <c r="C5215" s="4" t="s">
        <v>7</v>
      </c>
      <c r="D5215" s="4" t="s">
        <v>11</v>
      </c>
      <c r="E5215" s="4" t="s">
        <v>14</v>
      </c>
      <c r="F5215" s="4" t="s">
        <v>11</v>
      </c>
    </row>
    <row r="5216" spans="1:9">
      <c r="A5216" t="n">
        <v>46041</v>
      </c>
      <c r="B5216" s="16" t="n">
        <v>50</v>
      </c>
      <c r="C5216" s="7" t="n">
        <v>3</v>
      </c>
      <c r="D5216" s="7" t="n">
        <v>8002</v>
      </c>
      <c r="E5216" s="7" t="n">
        <v>0</v>
      </c>
      <c r="F5216" s="7" t="n">
        <v>1000</v>
      </c>
    </row>
    <row r="5217" spans="1:8">
      <c r="A5217" t="s">
        <v>4</v>
      </c>
      <c r="B5217" s="4" t="s">
        <v>5</v>
      </c>
      <c r="C5217" s="4" t="s">
        <v>7</v>
      </c>
      <c r="D5217" s="4" t="s">
        <v>11</v>
      </c>
      <c r="E5217" s="4" t="s">
        <v>14</v>
      </c>
      <c r="F5217" s="4" t="s">
        <v>11</v>
      </c>
    </row>
    <row r="5218" spans="1:8">
      <c r="A5218" t="n">
        <v>46051</v>
      </c>
      <c r="B5218" s="16" t="n">
        <v>50</v>
      </c>
      <c r="C5218" s="7" t="n">
        <v>3</v>
      </c>
      <c r="D5218" s="7" t="n">
        <v>8061</v>
      </c>
      <c r="E5218" s="7" t="n">
        <v>0</v>
      </c>
      <c r="F5218" s="7" t="n">
        <v>1000</v>
      </c>
    </row>
    <row r="5219" spans="1:8">
      <c r="A5219" t="s">
        <v>4</v>
      </c>
      <c r="B5219" s="4" t="s">
        <v>5</v>
      </c>
      <c r="C5219" s="4" t="s">
        <v>7</v>
      </c>
      <c r="D5219" s="4" t="s">
        <v>11</v>
      </c>
      <c r="E5219" s="4" t="s">
        <v>13</v>
      </c>
    </row>
    <row r="5220" spans="1:8">
      <c r="A5220" t="n">
        <v>46061</v>
      </c>
      <c r="B5220" s="29" t="n">
        <v>58</v>
      </c>
      <c r="C5220" s="7" t="n">
        <v>0</v>
      </c>
      <c r="D5220" s="7" t="n">
        <v>1000</v>
      </c>
      <c r="E5220" s="7" t="n">
        <v>1</v>
      </c>
    </row>
    <row r="5221" spans="1:8">
      <c r="A5221" t="s">
        <v>4</v>
      </c>
      <c r="B5221" s="4" t="s">
        <v>5</v>
      </c>
      <c r="C5221" s="4" t="s">
        <v>7</v>
      </c>
      <c r="D5221" s="4" t="s">
        <v>11</v>
      </c>
    </row>
    <row r="5222" spans="1:8">
      <c r="A5222" t="n">
        <v>46069</v>
      </c>
      <c r="B5222" s="29" t="n">
        <v>58</v>
      </c>
      <c r="C5222" s="7" t="n">
        <v>255</v>
      </c>
      <c r="D5222" s="7" t="n">
        <v>0</v>
      </c>
    </row>
    <row r="5223" spans="1:8">
      <c r="A5223" t="s">
        <v>4</v>
      </c>
      <c r="B5223" s="4" t="s">
        <v>5</v>
      </c>
      <c r="C5223" s="4" t="s">
        <v>7</v>
      </c>
      <c r="D5223" s="4" t="s">
        <v>8</v>
      </c>
    </row>
    <row r="5224" spans="1:8">
      <c r="A5224" t="n">
        <v>46073</v>
      </c>
      <c r="B5224" s="8" t="n">
        <v>2</v>
      </c>
      <c r="C5224" s="7" t="n">
        <v>11</v>
      </c>
      <c r="D5224" s="7" t="s">
        <v>541</v>
      </c>
    </row>
    <row r="5225" spans="1:8">
      <c r="A5225" t="s">
        <v>4</v>
      </c>
      <c r="B5225" s="4" t="s">
        <v>5</v>
      </c>
      <c r="C5225" s="4" t="s">
        <v>11</v>
      </c>
    </row>
    <row r="5226" spans="1:8">
      <c r="A5226" t="n">
        <v>46088</v>
      </c>
      <c r="B5226" s="24" t="n">
        <v>16</v>
      </c>
      <c r="C5226" s="7" t="n">
        <v>500</v>
      </c>
    </row>
    <row r="5227" spans="1:8">
      <c r="A5227" t="s">
        <v>4</v>
      </c>
      <c r="B5227" s="4" t="s">
        <v>5</v>
      </c>
      <c r="C5227" s="4" t="s">
        <v>7</v>
      </c>
      <c r="D5227" s="4" t="s">
        <v>7</v>
      </c>
      <c r="E5227" s="4" t="s">
        <v>7</v>
      </c>
      <c r="F5227" s="4" t="s">
        <v>13</v>
      </c>
      <c r="G5227" s="4" t="s">
        <v>13</v>
      </c>
      <c r="H5227" s="4" t="s">
        <v>13</v>
      </c>
      <c r="I5227" s="4" t="s">
        <v>13</v>
      </c>
      <c r="J5227" s="4" t="s">
        <v>13</v>
      </c>
    </row>
    <row r="5228" spans="1:8">
      <c r="A5228" t="n">
        <v>46091</v>
      </c>
      <c r="B5228" s="77" t="n">
        <v>76</v>
      </c>
      <c r="C5228" s="7" t="n">
        <v>1</v>
      </c>
      <c r="D5228" s="7" t="n">
        <v>3</v>
      </c>
      <c r="E5228" s="7" t="n">
        <v>0</v>
      </c>
      <c r="F5228" s="7" t="n">
        <v>1</v>
      </c>
      <c r="G5228" s="7" t="n">
        <v>1</v>
      </c>
      <c r="H5228" s="7" t="n">
        <v>1</v>
      </c>
      <c r="I5228" s="7" t="n">
        <v>1</v>
      </c>
      <c r="J5228" s="7" t="n">
        <v>1000</v>
      </c>
    </row>
    <row r="5229" spans="1:8">
      <c r="A5229" t="s">
        <v>4</v>
      </c>
      <c r="B5229" s="4" t="s">
        <v>5</v>
      </c>
      <c r="C5229" s="4" t="s">
        <v>7</v>
      </c>
      <c r="D5229" s="4" t="s">
        <v>7</v>
      </c>
    </row>
    <row r="5230" spans="1:8">
      <c r="A5230" t="n">
        <v>46115</v>
      </c>
      <c r="B5230" s="79" t="n">
        <v>77</v>
      </c>
      <c r="C5230" s="7" t="n">
        <v>1</v>
      </c>
      <c r="D5230" s="7" t="n">
        <v>3</v>
      </c>
    </row>
    <row r="5231" spans="1:8">
      <c r="A5231" t="s">
        <v>4</v>
      </c>
      <c r="B5231" s="4" t="s">
        <v>5</v>
      </c>
      <c r="C5231" s="4" t="s">
        <v>11</v>
      </c>
    </row>
    <row r="5232" spans="1:8">
      <c r="A5232" t="n">
        <v>46118</v>
      </c>
      <c r="B5232" s="24" t="n">
        <v>16</v>
      </c>
      <c r="C5232" s="7" t="n">
        <v>2000</v>
      </c>
    </row>
    <row r="5233" spans="1:10">
      <c r="A5233" t="s">
        <v>4</v>
      </c>
      <c r="B5233" s="4" t="s">
        <v>5</v>
      </c>
      <c r="C5233" s="4" t="s">
        <v>7</v>
      </c>
      <c r="D5233" s="4" t="s">
        <v>7</v>
      </c>
      <c r="E5233" s="4" t="s">
        <v>7</v>
      </c>
      <c r="F5233" s="4" t="s">
        <v>13</v>
      </c>
      <c r="G5233" s="4" t="s">
        <v>13</v>
      </c>
      <c r="H5233" s="4" t="s">
        <v>13</v>
      </c>
      <c r="I5233" s="4" t="s">
        <v>13</v>
      </c>
      <c r="J5233" s="4" t="s">
        <v>13</v>
      </c>
    </row>
    <row r="5234" spans="1:10">
      <c r="A5234" t="n">
        <v>46121</v>
      </c>
      <c r="B5234" s="77" t="n">
        <v>76</v>
      </c>
      <c r="C5234" s="7" t="n">
        <v>2</v>
      </c>
      <c r="D5234" s="7" t="n">
        <v>1</v>
      </c>
      <c r="E5234" s="7" t="n">
        <v>0</v>
      </c>
      <c r="F5234" s="7" t="n">
        <v>1</v>
      </c>
      <c r="G5234" s="7" t="n">
        <v>1</v>
      </c>
      <c r="H5234" s="7" t="n">
        <v>0</v>
      </c>
      <c r="I5234" s="7" t="n">
        <v>0</v>
      </c>
      <c r="J5234" s="7" t="n">
        <v>0</v>
      </c>
    </row>
    <row r="5235" spans="1:10">
      <c r="A5235" t="s">
        <v>4</v>
      </c>
      <c r="B5235" s="4" t="s">
        <v>5</v>
      </c>
      <c r="C5235" s="4" t="s">
        <v>7</v>
      </c>
      <c r="D5235" s="4" t="s">
        <v>7</v>
      </c>
      <c r="E5235" s="4" t="s">
        <v>7</v>
      </c>
      <c r="F5235" s="4" t="s">
        <v>13</v>
      </c>
      <c r="G5235" s="4" t="s">
        <v>13</v>
      </c>
      <c r="H5235" s="4" t="s">
        <v>13</v>
      </c>
      <c r="I5235" s="4" t="s">
        <v>13</v>
      </c>
      <c r="J5235" s="4" t="s">
        <v>13</v>
      </c>
    </row>
    <row r="5236" spans="1:10">
      <c r="A5236" t="n">
        <v>46145</v>
      </c>
      <c r="B5236" s="77" t="n">
        <v>76</v>
      </c>
      <c r="C5236" s="7" t="n">
        <v>2</v>
      </c>
      <c r="D5236" s="7" t="n">
        <v>0</v>
      </c>
      <c r="E5236" s="7" t="n">
        <v>0</v>
      </c>
      <c r="F5236" s="7" t="n">
        <v>680</v>
      </c>
      <c r="G5236" s="7" t="n">
        <v>480</v>
      </c>
      <c r="H5236" s="7" t="n">
        <v>0</v>
      </c>
      <c r="I5236" s="7" t="n">
        <v>0</v>
      </c>
      <c r="J5236" s="7" t="n">
        <v>0</v>
      </c>
    </row>
    <row r="5237" spans="1:10">
      <c r="A5237" t="s">
        <v>4</v>
      </c>
      <c r="B5237" s="4" t="s">
        <v>5</v>
      </c>
      <c r="C5237" s="4" t="s">
        <v>7</v>
      </c>
      <c r="D5237" s="4" t="s">
        <v>7</v>
      </c>
    </row>
    <row r="5238" spans="1:10">
      <c r="A5238" t="n">
        <v>46169</v>
      </c>
      <c r="B5238" s="79" t="n">
        <v>77</v>
      </c>
      <c r="C5238" s="7" t="n">
        <v>2</v>
      </c>
      <c r="D5238" s="7" t="n">
        <v>1</v>
      </c>
    </row>
    <row r="5239" spans="1:10">
      <c r="A5239" t="s">
        <v>4</v>
      </c>
      <c r="B5239" s="4" t="s">
        <v>5</v>
      </c>
      <c r="C5239" s="4" t="s">
        <v>7</v>
      </c>
      <c r="D5239" s="4" t="s">
        <v>7</v>
      </c>
    </row>
    <row r="5240" spans="1:10">
      <c r="A5240" t="n">
        <v>46172</v>
      </c>
      <c r="B5240" s="79" t="n">
        <v>77</v>
      </c>
      <c r="C5240" s="7" t="n">
        <v>2</v>
      </c>
      <c r="D5240" s="7" t="n">
        <v>0</v>
      </c>
    </row>
    <row r="5241" spans="1:10">
      <c r="A5241" t="s">
        <v>4</v>
      </c>
      <c r="B5241" s="4" t="s">
        <v>5</v>
      </c>
      <c r="C5241" s="4" t="s">
        <v>7</v>
      </c>
      <c r="D5241" s="4" t="s">
        <v>7</v>
      </c>
      <c r="E5241" s="4" t="s">
        <v>7</v>
      </c>
      <c r="F5241" s="4" t="s">
        <v>13</v>
      </c>
      <c r="G5241" s="4" t="s">
        <v>13</v>
      </c>
      <c r="H5241" s="4" t="s">
        <v>13</v>
      </c>
      <c r="I5241" s="4" t="s">
        <v>13</v>
      </c>
      <c r="J5241" s="4" t="s">
        <v>13</v>
      </c>
    </row>
    <row r="5242" spans="1:10">
      <c r="A5242" t="n">
        <v>46175</v>
      </c>
      <c r="B5242" s="77" t="n">
        <v>76</v>
      </c>
      <c r="C5242" s="7" t="n">
        <v>2</v>
      </c>
      <c r="D5242" s="7" t="n">
        <v>3</v>
      </c>
      <c r="E5242" s="7" t="n">
        <v>3</v>
      </c>
      <c r="F5242" s="7" t="n">
        <v>1</v>
      </c>
      <c r="G5242" s="7" t="n">
        <v>1</v>
      </c>
      <c r="H5242" s="7" t="n">
        <v>1</v>
      </c>
      <c r="I5242" s="7" t="n">
        <v>1</v>
      </c>
      <c r="J5242" s="7" t="n">
        <v>500</v>
      </c>
    </row>
    <row r="5243" spans="1:10">
      <c r="A5243" t="s">
        <v>4</v>
      </c>
      <c r="B5243" s="4" t="s">
        <v>5</v>
      </c>
      <c r="C5243" s="4" t="s">
        <v>7</v>
      </c>
      <c r="D5243" s="4" t="s">
        <v>7</v>
      </c>
      <c r="E5243" s="4" t="s">
        <v>7</v>
      </c>
      <c r="F5243" s="4" t="s">
        <v>13</v>
      </c>
      <c r="G5243" s="4" t="s">
        <v>13</v>
      </c>
      <c r="H5243" s="4" t="s">
        <v>13</v>
      </c>
      <c r="I5243" s="4" t="s">
        <v>13</v>
      </c>
      <c r="J5243" s="4" t="s">
        <v>13</v>
      </c>
    </row>
    <row r="5244" spans="1:10">
      <c r="A5244" t="n">
        <v>46199</v>
      </c>
      <c r="B5244" s="77" t="n">
        <v>76</v>
      </c>
      <c r="C5244" s="7" t="n">
        <v>2</v>
      </c>
      <c r="D5244" s="7" t="n">
        <v>1</v>
      </c>
      <c r="E5244" s="7" t="n">
        <v>3</v>
      </c>
      <c r="F5244" s="7" t="n">
        <v>0.699999988079071</v>
      </c>
      <c r="G5244" s="7" t="n">
        <v>0.699999988079071</v>
      </c>
      <c r="H5244" s="7" t="n">
        <v>500</v>
      </c>
      <c r="I5244" s="7" t="n">
        <v>0</v>
      </c>
      <c r="J5244" s="7" t="n">
        <v>0</v>
      </c>
    </row>
    <row r="5245" spans="1:10">
      <c r="A5245" t="s">
        <v>4</v>
      </c>
      <c r="B5245" s="4" t="s">
        <v>5</v>
      </c>
      <c r="C5245" s="4" t="s">
        <v>11</v>
      </c>
    </row>
    <row r="5246" spans="1:10">
      <c r="A5246" t="n">
        <v>46223</v>
      </c>
      <c r="B5246" s="24" t="n">
        <v>16</v>
      </c>
      <c r="C5246" s="7" t="n">
        <v>1500</v>
      </c>
    </row>
    <row r="5247" spans="1:10">
      <c r="A5247" t="s">
        <v>4</v>
      </c>
      <c r="B5247" s="4" t="s">
        <v>5</v>
      </c>
      <c r="C5247" s="4" t="s">
        <v>7</v>
      </c>
      <c r="D5247" s="4" t="s">
        <v>11</v>
      </c>
      <c r="E5247" s="4" t="s">
        <v>13</v>
      </c>
      <c r="F5247" s="4" t="s">
        <v>11</v>
      </c>
      <c r="G5247" s="4" t="s">
        <v>14</v>
      </c>
      <c r="H5247" s="4" t="s">
        <v>14</v>
      </c>
      <c r="I5247" s="4" t="s">
        <v>11</v>
      </c>
      <c r="J5247" s="4" t="s">
        <v>11</v>
      </c>
      <c r="K5247" s="4" t="s">
        <v>14</v>
      </c>
      <c r="L5247" s="4" t="s">
        <v>14</v>
      </c>
      <c r="M5247" s="4" t="s">
        <v>14</v>
      </c>
      <c r="N5247" s="4" t="s">
        <v>14</v>
      </c>
      <c r="O5247" s="4" t="s">
        <v>8</v>
      </c>
    </row>
    <row r="5248" spans="1:10">
      <c r="A5248" t="n">
        <v>46226</v>
      </c>
      <c r="B5248" s="16" t="n">
        <v>50</v>
      </c>
      <c r="C5248" s="7" t="n">
        <v>0</v>
      </c>
      <c r="D5248" s="7" t="n">
        <v>12105</v>
      </c>
      <c r="E5248" s="7" t="n">
        <v>1</v>
      </c>
      <c r="F5248" s="7" t="n">
        <v>0</v>
      </c>
      <c r="G5248" s="7" t="n">
        <v>0</v>
      </c>
      <c r="H5248" s="7" t="n">
        <v>0</v>
      </c>
      <c r="I5248" s="7" t="n">
        <v>0</v>
      </c>
      <c r="J5248" s="7" t="n">
        <v>65533</v>
      </c>
      <c r="K5248" s="7" t="n">
        <v>0</v>
      </c>
      <c r="L5248" s="7" t="n">
        <v>0</v>
      </c>
      <c r="M5248" s="7" t="n">
        <v>0</v>
      </c>
      <c r="N5248" s="7" t="n">
        <v>0</v>
      </c>
      <c r="O5248" s="7" t="s">
        <v>18</v>
      </c>
    </row>
    <row r="5249" spans="1:15">
      <c r="A5249" t="s">
        <v>4</v>
      </c>
      <c r="B5249" s="4" t="s">
        <v>5</v>
      </c>
      <c r="C5249" s="4" t="s">
        <v>7</v>
      </c>
      <c r="D5249" s="4" t="s">
        <v>11</v>
      </c>
      <c r="E5249" s="4" t="s">
        <v>11</v>
      </c>
      <c r="F5249" s="4" t="s">
        <v>11</v>
      </c>
      <c r="G5249" s="4" t="s">
        <v>11</v>
      </c>
      <c r="H5249" s="4" t="s">
        <v>7</v>
      </c>
    </row>
    <row r="5250" spans="1:15">
      <c r="A5250" t="n">
        <v>46265</v>
      </c>
      <c r="B5250" s="34" t="n">
        <v>25</v>
      </c>
      <c r="C5250" s="7" t="n">
        <v>5</v>
      </c>
      <c r="D5250" s="7" t="n">
        <v>160</v>
      </c>
      <c r="E5250" s="7" t="n">
        <v>200</v>
      </c>
      <c r="F5250" s="7" t="n">
        <v>65535</v>
      </c>
      <c r="G5250" s="7" t="n">
        <v>65535</v>
      </c>
      <c r="H5250" s="7" t="n">
        <v>0</v>
      </c>
    </row>
    <row r="5251" spans="1:15">
      <c r="A5251" t="s">
        <v>4</v>
      </c>
      <c r="B5251" s="4" t="s">
        <v>5</v>
      </c>
      <c r="C5251" s="4" t="s">
        <v>11</v>
      </c>
      <c r="D5251" s="4" t="s">
        <v>7</v>
      </c>
      <c r="E5251" s="4" t="s">
        <v>110</v>
      </c>
      <c r="F5251" s="4" t="s">
        <v>7</v>
      </c>
      <c r="G5251" s="4" t="s">
        <v>7</v>
      </c>
      <c r="H5251" s="4" t="s">
        <v>110</v>
      </c>
      <c r="I5251" s="4" t="s">
        <v>7</v>
      </c>
      <c r="J5251" s="4" t="s">
        <v>7</v>
      </c>
    </row>
    <row r="5252" spans="1:15">
      <c r="A5252" t="n">
        <v>46276</v>
      </c>
      <c r="B5252" s="35" t="n">
        <v>24</v>
      </c>
      <c r="C5252" s="7" t="n">
        <v>65533</v>
      </c>
      <c r="D5252" s="7" t="n">
        <v>11</v>
      </c>
      <c r="E5252" s="7" t="s">
        <v>542</v>
      </c>
      <c r="F5252" s="7" t="n">
        <v>2</v>
      </c>
      <c r="G5252" s="7" t="n">
        <v>3</v>
      </c>
      <c r="H5252" s="7" t="s">
        <v>543</v>
      </c>
      <c r="I5252" s="7" t="n">
        <v>2</v>
      </c>
      <c r="J5252" s="7" t="n">
        <v>0</v>
      </c>
    </row>
    <row r="5253" spans="1:15">
      <c r="A5253" t="s">
        <v>4</v>
      </c>
      <c r="B5253" s="4" t="s">
        <v>5</v>
      </c>
    </row>
    <row r="5254" spans="1:15">
      <c r="A5254" t="n">
        <v>46475</v>
      </c>
      <c r="B5254" s="36" t="n">
        <v>28</v>
      </c>
    </row>
    <row r="5255" spans="1:15">
      <c r="A5255" t="s">
        <v>4</v>
      </c>
      <c r="B5255" s="4" t="s">
        <v>5</v>
      </c>
      <c r="C5255" s="4" t="s">
        <v>7</v>
      </c>
    </row>
    <row r="5256" spans="1:15">
      <c r="A5256" t="n">
        <v>46476</v>
      </c>
      <c r="B5256" s="37" t="n">
        <v>27</v>
      </c>
      <c r="C5256" s="7" t="n">
        <v>0</v>
      </c>
    </row>
    <row r="5257" spans="1:15">
      <c r="A5257" t="s">
        <v>4</v>
      </c>
      <c r="B5257" s="4" t="s">
        <v>5</v>
      </c>
      <c r="C5257" s="4" t="s">
        <v>7</v>
      </c>
    </row>
    <row r="5258" spans="1:15">
      <c r="A5258" t="n">
        <v>46478</v>
      </c>
      <c r="B5258" s="37" t="n">
        <v>27</v>
      </c>
      <c r="C5258" s="7" t="n">
        <v>1</v>
      </c>
    </row>
    <row r="5259" spans="1:15">
      <c r="A5259" t="s">
        <v>4</v>
      </c>
      <c r="B5259" s="4" t="s">
        <v>5</v>
      </c>
      <c r="C5259" s="4" t="s">
        <v>7</v>
      </c>
      <c r="D5259" s="4" t="s">
        <v>11</v>
      </c>
      <c r="E5259" s="4" t="s">
        <v>11</v>
      </c>
      <c r="F5259" s="4" t="s">
        <v>11</v>
      </c>
      <c r="G5259" s="4" t="s">
        <v>11</v>
      </c>
      <c r="H5259" s="4" t="s">
        <v>7</v>
      </c>
    </row>
    <row r="5260" spans="1:15">
      <c r="A5260" t="n">
        <v>46480</v>
      </c>
      <c r="B5260" s="34" t="n">
        <v>25</v>
      </c>
      <c r="C5260" s="7" t="n">
        <v>5</v>
      </c>
      <c r="D5260" s="7" t="n">
        <v>65535</v>
      </c>
      <c r="E5260" s="7" t="n">
        <v>65535</v>
      </c>
      <c r="F5260" s="7" t="n">
        <v>65535</v>
      </c>
      <c r="G5260" s="7" t="n">
        <v>65535</v>
      </c>
      <c r="H5260" s="7" t="n">
        <v>0</v>
      </c>
    </row>
    <row r="5261" spans="1:15">
      <c r="A5261" t="s">
        <v>4</v>
      </c>
      <c r="B5261" s="4" t="s">
        <v>5</v>
      </c>
      <c r="C5261" s="4" t="s">
        <v>7</v>
      </c>
      <c r="D5261" s="4" t="s">
        <v>7</v>
      </c>
      <c r="E5261" s="4" t="s">
        <v>7</v>
      </c>
      <c r="F5261" s="4" t="s">
        <v>13</v>
      </c>
      <c r="G5261" s="4" t="s">
        <v>13</v>
      </c>
      <c r="H5261" s="4" t="s">
        <v>13</v>
      </c>
      <c r="I5261" s="4" t="s">
        <v>13</v>
      </c>
      <c r="J5261" s="4" t="s">
        <v>13</v>
      </c>
    </row>
    <row r="5262" spans="1:15">
      <c r="A5262" t="n">
        <v>46491</v>
      </c>
      <c r="B5262" s="77" t="n">
        <v>76</v>
      </c>
      <c r="C5262" s="7" t="n">
        <v>2</v>
      </c>
      <c r="D5262" s="7" t="n">
        <v>3</v>
      </c>
      <c r="E5262" s="7" t="n">
        <v>0</v>
      </c>
      <c r="F5262" s="7" t="n">
        <v>1</v>
      </c>
      <c r="G5262" s="7" t="n">
        <v>1</v>
      </c>
      <c r="H5262" s="7" t="n">
        <v>1</v>
      </c>
      <c r="I5262" s="7" t="n">
        <v>0</v>
      </c>
      <c r="J5262" s="7" t="n">
        <v>1000</v>
      </c>
    </row>
    <row r="5263" spans="1:15">
      <c r="A5263" t="s">
        <v>4</v>
      </c>
      <c r="B5263" s="4" t="s">
        <v>5</v>
      </c>
      <c r="C5263" s="4" t="s">
        <v>7</v>
      </c>
      <c r="D5263" s="4" t="s">
        <v>7</v>
      </c>
      <c r="E5263" s="4" t="s">
        <v>7</v>
      </c>
      <c r="F5263" s="4" t="s">
        <v>13</v>
      </c>
      <c r="G5263" s="4" t="s">
        <v>13</v>
      </c>
      <c r="H5263" s="4" t="s">
        <v>13</v>
      </c>
      <c r="I5263" s="4" t="s">
        <v>13</v>
      </c>
      <c r="J5263" s="4" t="s">
        <v>13</v>
      </c>
    </row>
    <row r="5264" spans="1:15">
      <c r="A5264" t="n">
        <v>46515</v>
      </c>
      <c r="B5264" s="77" t="n">
        <v>76</v>
      </c>
      <c r="C5264" s="7" t="n">
        <v>1</v>
      </c>
      <c r="D5264" s="7" t="n">
        <v>3</v>
      </c>
      <c r="E5264" s="7" t="n">
        <v>0</v>
      </c>
      <c r="F5264" s="7" t="n">
        <v>1</v>
      </c>
      <c r="G5264" s="7" t="n">
        <v>1</v>
      </c>
      <c r="H5264" s="7" t="n">
        <v>1</v>
      </c>
      <c r="I5264" s="7" t="n">
        <v>0</v>
      </c>
      <c r="J5264" s="7" t="n">
        <v>1000</v>
      </c>
    </row>
    <row r="5265" spans="1:10">
      <c r="A5265" t="s">
        <v>4</v>
      </c>
      <c r="B5265" s="4" t="s">
        <v>5</v>
      </c>
      <c r="C5265" s="4" t="s">
        <v>7</v>
      </c>
      <c r="D5265" s="4" t="s">
        <v>7</v>
      </c>
    </row>
    <row r="5266" spans="1:10">
      <c r="A5266" t="n">
        <v>46539</v>
      </c>
      <c r="B5266" s="79" t="n">
        <v>77</v>
      </c>
      <c r="C5266" s="7" t="n">
        <v>1</v>
      </c>
      <c r="D5266" s="7" t="n">
        <v>3</v>
      </c>
    </row>
    <row r="5267" spans="1:10">
      <c r="A5267" t="s">
        <v>4</v>
      </c>
      <c r="B5267" s="4" t="s">
        <v>5</v>
      </c>
      <c r="C5267" s="4" t="s">
        <v>11</v>
      </c>
    </row>
    <row r="5268" spans="1:10">
      <c r="A5268" t="n">
        <v>46542</v>
      </c>
      <c r="B5268" s="24" t="n">
        <v>16</v>
      </c>
      <c r="C5268" s="7" t="n">
        <v>500</v>
      </c>
    </row>
    <row r="5269" spans="1:10">
      <c r="A5269" t="s">
        <v>4</v>
      </c>
      <c r="B5269" s="4" t="s">
        <v>5</v>
      </c>
      <c r="C5269" s="4" t="s">
        <v>7</v>
      </c>
      <c r="D5269" s="4" t="s">
        <v>11</v>
      </c>
      <c r="E5269" s="4" t="s">
        <v>13</v>
      </c>
      <c r="F5269" s="4" t="s">
        <v>11</v>
      </c>
      <c r="G5269" s="4" t="s">
        <v>14</v>
      </c>
      <c r="H5269" s="4" t="s">
        <v>14</v>
      </c>
      <c r="I5269" s="4" t="s">
        <v>11</v>
      </c>
      <c r="J5269" s="4" t="s">
        <v>11</v>
      </c>
      <c r="K5269" s="4" t="s">
        <v>14</v>
      </c>
      <c r="L5269" s="4" t="s">
        <v>14</v>
      </c>
      <c r="M5269" s="4" t="s">
        <v>14</v>
      </c>
      <c r="N5269" s="4" t="s">
        <v>14</v>
      </c>
      <c r="O5269" s="4" t="s">
        <v>8</v>
      </c>
    </row>
    <row r="5270" spans="1:10">
      <c r="A5270" t="n">
        <v>46545</v>
      </c>
      <c r="B5270" s="16" t="n">
        <v>50</v>
      </c>
      <c r="C5270" s="7" t="n">
        <v>0</v>
      </c>
      <c r="D5270" s="7" t="n">
        <v>12105</v>
      </c>
      <c r="E5270" s="7" t="n">
        <v>1</v>
      </c>
      <c r="F5270" s="7" t="n">
        <v>0</v>
      </c>
      <c r="G5270" s="7" t="n">
        <v>0</v>
      </c>
      <c r="H5270" s="7" t="n">
        <v>0</v>
      </c>
      <c r="I5270" s="7" t="n">
        <v>0</v>
      </c>
      <c r="J5270" s="7" t="n">
        <v>65533</v>
      </c>
      <c r="K5270" s="7" t="n">
        <v>0</v>
      </c>
      <c r="L5270" s="7" t="n">
        <v>0</v>
      </c>
      <c r="M5270" s="7" t="n">
        <v>0</v>
      </c>
      <c r="N5270" s="7" t="n">
        <v>0</v>
      </c>
      <c r="O5270" s="7" t="s">
        <v>18</v>
      </c>
    </row>
    <row r="5271" spans="1:10">
      <c r="A5271" t="s">
        <v>4</v>
      </c>
      <c r="B5271" s="4" t="s">
        <v>5</v>
      </c>
      <c r="C5271" s="4" t="s">
        <v>7</v>
      </c>
      <c r="D5271" s="4" t="s">
        <v>11</v>
      </c>
      <c r="E5271" s="4" t="s">
        <v>11</v>
      </c>
      <c r="F5271" s="4" t="s">
        <v>11</v>
      </c>
      <c r="G5271" s="4" t="s">
        <v>11</v>
      </c>
      <c r="H5271" s="4" t="s">
        <v>7</v>
      </c>
    </row>
    <row r="5272" spans="1:10">
      <c r="A5272" t="n">
        <v>46584</v>
      </c>
      <c r="B5272" s="34" t="n">
        <v>25</v>
      </c>
      <c r="C5272" s="7" t="n">
        <v>5</v>
      </c>
      <c r="D5272" s="7" t="n">
        <v>65535</v>
      </c>
      <c r="E5272" s="7" t="n">
        <v>65535</v>
      </c>
      <c r="F5272" s="7" t="n">
        <v>65535</v>
      </c>
      <c r="G5272" s="7" t="n">
        <v>65535</v>
      </c>
      <c r="H5272" s="7" t="n">
        <v>0</v>
      </c>
    </row>
    <row r="5273" spans="1:10">
      <c r="A5273" t="s">
        <v>4</v>
      </c>
      <c r="B5273" s="4" t="s">
        <v>5</v>
      </c>
      <c r="C5273" s="4" t="s">
        <v>11</v>
      </c>
      <c r="D5273" s="4" t="s">
        <v>7</v>
      </c>
      <c r="E5273" s="4" t="s">
        <v>110</v>
      </c>
      <c r="F5273" s="4" t="s">
        <v>7</v>
      </c>
      <c r="G5273" s="4" t="s">
        <v>7</v>
      </c>
    </row>
    <row r="5274" spans="1:10">
      <c r="A5274" t="n">
        <v>46595</v>
      </c>
      <c r="B5274" s="35" t="n">
        <v>24</v>
      </c>
      <c r="C5274" s="7" t="n">
        <v>65533</v>
      </c>
      <c r="D5274" s="7" t="n">
        <v>11</v>
      </c>
      <c r="E5274" s="7" t="s">
        <v>544</v>
      </c>
      <c r="F5274" s="7" t="n">
        <v>2</v>
      </c>
      <c r="G5274" s="7" t="n">
        <v>0</v>
      </c>
    </row>
    <row r="5275" spans="1:10">
      <c r="A5275" t="s">
        <v>4</v>
      </c>
      <c r="B5275" s="4" t="s">
        <v>5</v>
      </c>
    </row>
    <row r="5276" spans="1:10">
      <c r="A5276" t="n">
        <v>46687</v>
      </c>
      <c r="B5276" s="36" t="n">
        <v>28</v>
      </c>
    </row>
    <row r="5277" spans="1:10">
      <c r="A5277" t="s">
        <v>4</v>
      </c>
      <c r="B5277" s="4" t="s">
        <v>5</v>
      </c>
      <c r="C5277" s="4" t="s">
        <v>7</v>
      </c>
    </row>
    <row r="5278" spans="1:10">
      <c r="A5278" t="n">
        <v>46688</v>
      </c>
      <c r="B5278" s="37" t="n">
        <v>27</v>
      </c>
      <c r="C5278" s="7" t="n">
        <v>0</v>
      </c>
    </row>
    <row r="5279" spans="1:10">
      <c r="A5279" t="s">
        <v>4</v>
      </c>
      <c r="B5279" s="4" t="s">
        <v>5</v>
      </c>
      <c r="C5279" s="4" t="s">
        <v>7</v>
      </c>
      <c r="D5279" s="4" t="s">
        <v>11</v>
      </c>
      <c r="E5279" s="4" t="s">
        <v>11</v>
      </c>
      <c r="F5279" s="4" t="s">
        <v>11</v>
      </c>
      <c r="G5279" s="4" t="s">
        <v>11</v>
      </c>
      <c r="H5279" s="4" t="s">
        <v>7</v>
      </c>
    </row>
    <row r="5280" spans="1:10">
      <c r="A5280" t="n">
        <v>46690</v>
      </c>
      <c r="B5280" s="34" t="n">
        <v>25</v>
      </c>
      <c r="C5280" s="7" t="n">
        <v>5</v>
      </c>
      <c r="D5280" s="7" t="n">
        <v>65535</v>
      </c>
      <c r="E5280" s="7" t="n">
        <v>500</v>
      </c>
      <c r="F5280" s="7" t="n">
        <v>800</v>
      </c>
      <c r="G5280" s="7" t="n">
        <v>140</v>
      </c>
      <c r="H5280" s="7" t="n">
        <v>0</v>
      </c>
    </row>
    <row r="5281" spans="1:15">
      <c r="A5281" t="s">
        <v>4</v>
      </c>
      <c r="B5281" s="4" t="s">
        <v>5</v>
      </c>
      <c r="C5281" s="4" t="s">
        <v>11</v>
      </c>
      <c r="D5281" s="4" t="s">
        <v>7</v>
      </c>
      <c r="E5281" s="4" t="s">
        <v>110</v>
      </c>
      <c r="F5281" s="4" t="s">
        <v>7</v>
      </c>
      <c r="G5281" s="4" t="s">
        <v>7</v>
      </c>
      <c r="H5281" s="4" t="s">
        <v>110</v>
      </c>
      <c r="I5281" s="4" t="s">
        <v>7</v>
      </c>
      <c r="J5281" s="4" t="s">
        <v>7</v>
      </c>
    </row>
    <row r="5282" spans="1:15">
      <c r="A5282" t="n">
        <v>46701</v>
      </c>
      <c r="B5282" s="35" t="n">
        <v>24</v>
      </c>
      <c r="C5282" s="7" t="n">
        <v>65533</v>
      </c>
      <c r="D5282" s="7" t="n">
        <v>11</v>
      </c>
      <c r="E5282" s="7" t="s">
        <v>545</v>
      </c>
      <c r="F5282" s="7" t="n">
        <v>2</v>
      </c>
      <c r="G5282" s="7" t="n">
        <v>3</v>
      </c>
      <c r="H5282" s="7" t="s">
        <v>546</v>
      </c>
      <c r="I5282" s="7" t="n">
        <v>2</v>
      </c>
      <c r="J5282" s="7" t="n">
        <v>0</v>
      </c>
    </row>
    <row r="5283" spans="1:15">
      <c r="A5283" t="s">
        <v>4</v>
      </c>
      <c r="B5283" s="4" t="s">
        <v>5</v>
      </c>
    </row>
    <row r="5284" spans="1:15">
      <c r="A5284" t="n">
        <v>46921</v>
      </c>
      <c r="B5284" s="36" t="n">
        <v>28</v>
      </c>
    </row>
    <row r="5285" spans="1:15">
      <c r="A5285" t="s">
        <v>4</v>
      </c>
      <c r="B5285" s="4" t="s">
        <v>5</v>
      </c>
      <c r="C5285" s="4" t="s">
        <v>7</v>
      </c>
    </row>
    <row r="5286" spans="1:15">
      <c r="A5286" t="n">
        <v>46922</v>
      </c>
      <c r="B5286" s="37" t="n">
        <v>27</v>
      </c>
      <c r="C5286" s="7" t="n">
        <v>0</v>
      </c>
    </row>
    <row r="5287" spans="1:15">
      <c r="A5287" t="s">
        <v>4</v>
      </c>
      <c r="B5287" s="4" t="s">
        <v>5</v>
      </c>
      <c r="C5287" s="4" t="s">
        <v>7</v>
      </c>
    </row>
    <row r="5288" spans="1:15">
      <c r="A5288" t="n">
        <v>46924</v>
      </c>
      <c r="B5288" s="37" t="n">
        <v>27</v>
      </c>
      <c r="C5288" s="7" t="n">
        <v>1</v>
      </c>
    </row>
    <row r="5289" spans="1:15">
      <c r="A5289" t="s">
        <v>4</v>
      </c>
      <c r="B5289" s="4" t="s">
        <v>5</v>
      </c>
      <c r="C5289" s="4" t="s">
        <v>7</v>
      </c>
      <c r="D5289" s="4" t="s">
        <v>11</v>
      </c>
      <c r="E5289" s="4" t="s">
        <v>11</v>
      </c>
      <c r="F5289" s="4" t="s">
        <v>11</v>
      </c>
      <c r="G5289" s="4" t="s">
        <v>11</v>
      </c>
      <c r="H5289" s="4" t="s">
        <v>7</v>
      </c>
    </row>
    <row r="5290" spans="1:15">
      <c r="A5290" t="n">
        <v>46926</v>
      </c>
      <c r="B5290" s="34" t="n">
        <v>25</v>
      </c>
      <c r="C5290" s="7" t="n">
        <v>5</v>
      </c>
      <c r="D5290" s="7" t="n">
        <v>65535</v>
      </c>
      <c r="E5290" s="7" t="n">
        <v>65535</v>
      </c>
      <c r="F5290" s="7" t="n">
        <v>65535</v>
      </c>
      <c r="G5290" s="7" t="n">
        <v>65535</v>
      </c>
      <c r="H5290" s="7" t="n">
        <v>0</v>
      </c>
    </row>
    <row r="5291" spans="1:15">
      <c r="A5291" t="s">
        <v>4</v>
      </c>
      <c r="B5291" s="4" t="s">
        <v>5</v>
      </c>
      <c r="C5291" s="4" t="s">
        <v>11</v>
      </c>
    </row>
    <row r="5292" spans="1:15">
      <c r="A5292" t="n">
        <v>46937</v>
      </c>
      <c r="B5292" s="24" t="n">
        <v>16</v>
      </c>
      <c r="C5292" s="7" t="n">
        <v>500</v>
      </c>
    </row>
    <row r="5293" spans="1:15">
      <c r="A5293" t="s">
        <v>4</v>
      </c>
      <c r="B5293" s="4" t="s">
        <v>5</v>
      </c>
      <c r="C5293" s="4" t="s">
        <v>7</v>
      </c>
    </row>
    <row r="5294" spans="1:15">
      <c r="A5294" t="n">
        <v>46940</v>
      </c>
      <c r="B5294" s="80" t="n">
        <v>78</v>
      </c>
      <c r="C5294" s="7" t="n">
        <v>255</v>
      </c>
    </row>
    <row r="5295" spans="1:15">
      <c r="A5295" t="s">
        <v>4</v>
      </c>
      <c r="B5295" s="4" t="s">
        <v>5</v>
      </c>
      <c r="C5295" s="4" t="s">
        <v>11</v>
      </c>
    </row>
    <row r="5296" spans="1:15">
      <c r="A5296" t="n">
        <v>46942</v>
      </c>
      <c r="B5296" s="48" t="n">
        <v>12</v>
      </c>
      <c r="C5296" s="7" t="n">
        <v>8484</v>
      </c>
    </row>
    <row r="5297" spans="1:10">
      <c r="A5297" t="s">
        <v>4</v>
      </c>
      <c r="B5297" s="4" t="s">
        <v>5</v>
      </c>
      <c r="C5297" s="4" t="s">
        <v>11</v>
      </c>
    </row>
    <row r="5298" spans="1:10">
      <c r="A5298" t="n">
        <v>46945</v>
      </c>
      <c r="B5298" s="48" t="n">
        <v>12</v>
      </c>
      <c r="C5298" s="7" t="n">
        <v>8952</v>
      </c>
    </row>
    <row r="5299" spans="1:10">
      <c r="A5299" t="s">
        <v>4</v>
      </c>
      <c r="B5299" s="4" t="s">
        <v>5</v>
      </c>
      <c r="C5299" s="4" t="s">
        <v>11</v>
      </c>
      <c r="D5299" s="4" t="s">
        <v>7</v>
      </c>
      <c r="E5299" s="4" t="s">
        <v>11</v>
      </c>
    </row>
    <row r="5300" spans="1:10">
      <c r="A5300" t="n">
        <v>46948</v>
      </c>
      <c r="B5300" s="81" t="n">
        <v>104</v>
      </c>
      <c r="C5300" s="7" t="n">
        <v>107</v>
      </c>
      <c r="D5300" s="7" t="n">
        <v>1</v>
      </c>
      <c r="E5300" s="7" t="n">
        <v>5</v>
      </c>
    </row>
    <row r="5301" spans="1:10">
      <c r="A5301" t="s">
        <v>4</v>
      </c>
      <c r="B5301" s="4" t="s">
        <v>5</v>
      </c>
    </row>
    <row r="5302" spans="1:10">
      <c r="A5302" t="n">
        <v>46954</v>
      </c>
      <c r="B5302" s="5" t="n">
        <v>1</v>
      </c>
    </row>
    <row r="5303" spans="1:10">
      <c r="A5303" t="s">
        <v>4</v>
      </c>
      <c r="B5303" s="4" t="s">
        <v>5</v>
      </c>
      <c r="C5303" s="4" t="s">
        <v>11</v>
      </c>
      <c r="D5303" s="4" t="s">
        <v>7</v>
      </c>
      <c r="E5303" s="4" t="s">
        <v>7</v>
      </c>
    </row>
    <row r="5304" spans="1:10">
      <c r="A5304" t="n">
        <v>46955</v>
      </c>
      <c r="B5304" s="81" t="n">
        <v>104</v>
      </c>
      <c r="C5304" s="7" t="n">
        <v>107</v>
      </c>
      <c r="D5304" s="7" t="n">
        <v>3</v>
      </c>
      <c r="E5304" s="7" t="n">
        <v>2</v>
      </c>
    </row>
    <row r="5305" spans="1:10">
      <c r="A5305" t="s">
        <v>4</v>
      </c>
      <c r="B5305" s="4" t="s">
        <v>5</v>
      </c>
    </row>
    <row r="5306" spans="1:10">
      <c r="A5306" t="n">
        <v>46960</v>
      </c>
      <c r="B5306" s="5" t="n">
        <v>1</v>
      </c>
    </row>
    <row r="5307" spans="1:10">
      <c r="A5307" t="s">
        <v>4</v>
      </c>
      <c r="B5307" s="4" t="s">
        <v>5</v>
      </c>
      <c r="C5307" s="4" t="s">
        <v>11</v>
      </c>
      <c r="D5307" s="4" t="s">
        <v>7</v>
      </c>
      <c r="E5307" s="4" t="s">
        <v>7</v>
      </c>
    </row>
    <row r="5308" spans="1:10">
      <c r="A5308" t="n">
        <v>46961</v>
      </c>
      <c r="B5308" s="81" t="n">
        <v>104</v>
      </c>
      <c r="C5308" s="7" t="n">
        <v>108</v>
      </c>
      <c r="D5308" s="7" t="n">
        <v>3</v>
      </c>
      <c r="E5308" s="7" t="n">
        <v>1</v>
      </c>
    </row>
    <row r="5309" spans="1:10">
      <c r="A5309" t="s">
        <v>4</v>
      </c>
      <c r="B5309" s="4" t="s">
        <v>5</v>
      </c>
    </row>
    <row r="5310" spans="1:10">
      <c r="A5310" t="n">
        <v>46966</v>
      </c>
      <c r="B5310" s="5" t="n">
        <v>1</v>
      </c>
    </row>
    <row r="5311" spans="1:10">
      <c r="A5311" t="s">
        <v>4</v>
      </c>
      <c r="B5311" s="4" t="s">
        <v>5</v>
      </c>
      <c r="C5311" s="4" t="s">
        <v>11</v>
      </c>
      <c r="D5311" s="4" t="s">
        <v>7</v>
      </c>
      <c r="E5311" s="4" t="s">
        <v>11</v>
      </c>
    </row>
    <row r="5312" spans="1:10">
      <c r="A5312" t="n">
        <v>46967</v>
      </c>
      <c r="B5312" s="81" t="n">
        <v>104</v>
      </c>
      <c r="C5312" s="7" t="n">
        <v>108</v>
      </c>
      <c r="D5312" s="7" t="n">
        <v>1</v>
      </c>
      <c r="E5312" s="7" t="n">
        <v>0</v>
      </c>
    </row>
    <row r="5313" spans="1:5">
      <c r="A5313" t="s">
        <v>4</v>
      </c>
      <c r="B5313" s="4" t="s">
        <v>5</v>
      </c>
    </row>
    <row r="5314" spans="1:5">
      <c r="A5314" t="n">
        <v>46973</v>
      </c>
      <c r="B5314" s="5" t="n">
        <v>1</v>
      </c>
    </row>
    <row r="5315" spans="1:5">
      <c r="A5315" t="s">
        <v>4</v>
      </c>
      <c r="B5315" s="4" t="s">
        <v>5</v>
      </c>
      <c r="C5315" s="4" t="s">
        <v>7</v>
      </c>
      <c r="D5315" s="4" t="s">
        <v>11</v>
      </c>
      <c r="E5315" s="4" t="s">
        <v>11</v>
      </c>
    </row>
    <row r="5316" spans="1:5">
      <c r="A5316" t="n">
        <v>46974</v>
      </c>
      <c r="B5316" s="82" t="n">
        <v>135</v>
      </c>
      <c r="C5316" s="7" t="n">
        <v>0</v>
      </c>
      <c r="D5316" s="7" t="n">
        <v>1</v>
      </c>
      <c r="E5316" s="7" t="n">
        <v>1</v>
      </c>
    </row>
    <row r="5317" spans="1:5">
      <c r="A5317" t="s">
        <v>4</v>
      </c>
      <c r="B5317" s="4" t="s">
        <v>5</v>
      </c>
      <c r="C5317" s="4" t="s">
        <v>7</v>
      </c>
      <c r="D5317" s="4" t="s">
        <v>11</v>
      </c>
      <c r="E5317" s="4" t="s">
        <v>11</v>
      </c>
    </row>
    <row r="5318" spans="1:5">
      <c r="A5318" t="n">
        <v>46980</v>
      </c>
      <c r="B5318" s="82" t="n">
        <v>135</v>
      </c>
      <c r="C5318" s="7" t="n">
        <v>0</v>
      </c>
      <c r="D5318" s="7" t="n">
        <v>9</v>
      </c>
      <c r="E5318" s="7" t="n">
        <v>1</v>
      </c>
    </row>
    <row r="5319" spans="1:5">
      <c r="A5319" t="s">
        <v>4</v>
      </c>
      <c r="B5319" s="4" t="s">
        <v>5</v>
      </c>
      <c r="C5319" s="4" t="s">
        <v>7</v>
      </c>
      <c r="D5319" s="4" t="s">
        <v>11</v>
      </c>
      <c r="E5319" s="4" t="s">
        <v>14</v>
      </c>
      <c r="F5319" s="4" t="s">
        <v>11</v>
      </c>
    </row>
    <row r="5320" spans="1:5">
      <c r="A5320" t="n">
        <v>46986</v>
      </c>
      <c r="B5320" s="16" t="n">
        <v>50</v>
      </c>
      <c r="C5320" s="7" t="n">
        <v>3</v>
      </c>
      <c r="D5320" s="7" t="n">
        <v>8051</v>
      </c>
      <c r="E5320" s="7" t="n">
        <v>1056964608</v>
      </c>
      <c r="F5320" s="7" t="n">
        <v>1000</v>
      </c>
    </row>
    <row r="5321" spans="1:5">
      <c r="A5321" t="s">
        <v>4</v>
      </c>
      <c r="B5321" s="4" t="s">
        <v>5</v>
      </c>
      <c r="C5321" s="4" t="s">
        <v>7</v>
      </c>
      <c r="D5321" s="4" t="s">
        <v>11</v>
      </c>
      <c r="E5321" s="4" t="s">
        <v>14</v>
      </c>
      <c r="F5321" s="4" t="s">
        <v>11</v>
      </c>
    </row>
    <row r="5322" spans="1:5">
      <c r="A5322" t="n">
        <v>46996</v>
      </c>
      <c r="B5322" s="16" t="n">
        <v>50</v>
      </c>
      <c r="C5322" s="7" t="n">
        <v>3</v>
      </c>
      <c r="D5322" s="7" t="n">
        <v>8002</v>
      </c>
      <c r="E5322" s="7" t="n">
        <v>1061997773</v>
      </c>
      <c r="F5322" s="7" t="n">
        <v>1000</v>
      </c>
    </row>
    <row r="5323" spans="1:5">
      <c r="A5323" t="s">
        <v>4</v>
      </c>
      <c r="B5323" s="4" t="s">
        <v>5</v>
      </c>
      <c r="C5323" s="4" t="s">
        <v>7</v>
      </c>
      <c r="D5323" s="4" t="s">
        <v>11</v>
      </c>
      <c r="E5323" s="4" t="s">
        <v>14</v>
      </c>
      <c r="F5323" s="4" t="s">
        <v>11</v>
      </c>
    </row>
    <row r="5324" spans="1:5">
      <c r="A5324" t="n">
        <v>47006</v>
      </c>
      <c r="B5324" s="16" t="n">
        <v>50</v>
      </c>
      <c r="C5324" s="7" t="n">
        <v>3</v>
      </c>
      <c r="D5324" s="7" t="n">
        <v>8061</v>
      </c>
      <c r="E5324" s="7" t="n">
        <v>1056964608</v>
      </c>
      <c r="F5324" s="7" t="n">
        <v>1000</v>
      </c>
    </row>
    <row r="5325" spans="1:5">
      <c r="A5325" t="s">
        <v>4</v>
      </c>
      <c r="B5325" s="4" t="s">
        <v>5</v>
      </c>
      <c r="C5325" s="4" t="s">
        <v>11</v>
      </c>
      <c r="D5325" s="4" t="s">
        <v>7</v>
      </c>
      <c r="E5325" s="4" t="s">
        <v>7</v>
      </c>
      <c r="F5325" s="4" t="s">
        <v>8</v>
      </c>
    </row>
    <row r="5326" spans="1:5">
      <c r="A5326" t="n">
        <v>47016</v>
      </c>
      <c r="B5326" s="17" t="n">
        <v>20</v>
      </c>
      <c r="C5326" s="7" t="n">
        <v>65533</v>
      </c>
      <c r="D5326" s="7" t="n">
        <v>1</v>
      </c>
      <c r="E5326" s="7" t="n">
        <v>11</v>
      </c>
      <c r="F5326" s="7" t="s">
        <v>19</v>
      </c>
    </row>
    <row r="5327" spans="1:5">
      <c r="A5327" t="s">
        <v>4</v>
      </c>
      <c r="B5327" s="4" t="s">
        <v>5</v>
      </c>
      <c r="C5327" s="4" t="s">
        <v>7</v>
      </c>
      <c r="D5327" s="4" t="s">
        <v>11</v>
      </c>
      <c r="E5327" s="4" t="s">
        <v>11</v>
      </c>
      <c r="F5327" s="4" t="s">
        <v>11</v>
      </c>
    </row>
    <row r="5328" spans="1:5">
      <c r="A5328" t="n">
        <v>47038</v>
      </c>
      <c r="B5328" s="83" t="n">
        <v>63</v>
      </c>
      <c r="C5328" s="7" t="n">
        <v>0</v>
      </c>
      <c r="D5328" s="7" t="n">
        <v>65535</v>
      </c>
      <c r="E5328" s="7" t="n">
        <v>45</v>
      </c>
      <c r="F5328" s="7" t="n">
        <v>0</v>
      </c>
    </row>
    <row r="5329" spans="1:6">
      <c r="A5329" t="s">
        <v>4</v>
      </c>
      <c r="B5329" s="4" t="s">
        <v>5</v>
      </c>
      <c r="C5329" s="4" t="s">
        <v>7</v>
      </c>
      <c r="D5329" s="4" t="s">
        <v>11</v>
      </c>
      <c r="E5329" s="4" t="s">
        <v>11</v>
      </c>
      <c r="F5329" s="4" t="s">
        <v>11</v>
      </c>
    </row>
    <row r="5330" spans="1:6">
      <c r="A5330" t="n">
        <v>47046</v>
      </c>
      <c r="B5330" s="83" t="n">
        <v>63</v>
      </c>
      <c r="C5330" s="7" t="n">
        <v>0</v>
      </c>
      <c r="D5330" s="7" t="n">
        <v>65535</v>
      </c>
      <c r="E5330" s="7" t="n">
        <v>32</v>
      </c>
      <c r="F5330" s="7" t="n">
        <v>100</v>
      </c>
    </row>
    <row r="5331" spans="1:6">
      <c r="A5331" t="s">
        <v>4</v>
      </c>
      <c r="B5331" s="4" t="s">
        <v>5</v>
      </c>
      <c r="C5331" s="4" t="s">
        <v>11</v>
      </c>
      <c r="D5331" s="4" t="s">
        <v>13</v>
      </c>
      <c r="E5331" s="4" t="s">
        <v>13</v>
      </c>
      <c r="F5331" s="4" t="s">
        <v>13</v>
      </c>
      <c r="G5331" s="4" t="s">
        <v>13</v>
      </c>
    </row>
    <row r="5332" spans="1:6">
      <c r="A5332" t="n">
        <v>47054</v>
      </c>
      <c r="B5332" s="42" t="n">
        <v>46</v>
      </c>
      <c r="C5332" s="7" t="n">
        <v>61456</v>
      </c>
      <c r="D5332" s="7" t="n">
        <v>-144.009994506836</v>
      </c>
      <c r="E5332" s="7" t="n">
        <v>110.150001525879</v>
      </c>
      <c r="F5332" s="7" t="n">
        <v>314.980010986328</v>
      </c>
      <c r="G5332" s="7" t="n">
        <v>17.2000007629395</v>
      </c>
    </row>
    <row r="5333" spans="1:6">
      <c r="A5333" t="s">
        <v>4</v>
      </c>
      <c r="B5333" s="4" t="s">
        <v>5</v>
      </c>
      <c r="C5333" s="4" t="s">
        <v>7</v>
      </c>
      <c r="D5333" s="4" t="s">
        <v>7</v>
      </c>
      <c r="E5333" s="4" t="s">
        <v>13</v>
      </c>
      <c r="F5333" s="4" t="s">
        <v>13</v>
      </c>
      <c r="G5333" s="4" t="s">
        <v>13</v>
      </c>
      <c r="H5333" s="4" t="s">
        <v>11</v>
      </c>
      <c r="I5333" s="4" t="s">
        <v>7</v>
      </c>
    </row>
    <row r="5334" spans="1:6">
      <c r="A5334" t="n">
        <v>47073</v>
      </c>
      <c r="B5334" s="31" t="n">
        <v>45</v>
      </c>
      <c r="C5334" s="7" t="n">
        <v>4</v>
      </c>
      <c r="D5334" s="7" t="n">
        <v>3</v>
      </c>
      <c r="E5334" s="7" t="n">
        <v>1.22000002861023</v>
      </c>
      <c r="F5334" s="7" t="n">
        <v>61.8499984741211</v>
      </c>
      <c r="G5334" s="7" t="n">
        <v>0</v>
      </c>
      <c r="H5334" s="7" t="n">
        <v>0</v>
      </c>
      <c r="I5334" s="7" t="n">
        <v>0</v>
      </c>
    </row>
    <row r="5335" spans="1:6">
      <c r="A5335" t="s">
        <v>4</v>
      </c>
      <c r="B5335" s="4" t="s">
        <v>5</v>
      </c>
      <c r="C5335" s="4" t="s">
        <v>7</v>
      </c>
      <c r="D5335" s="4" t="s">
        <v>8</v>
      </c>
    </row>
    <row r="5336" spans="1:6">
      <c r="A5336" t="n">
        <v>47091</v>
      </c>
      <c r="B5336" s="8" t="n">
        <v>2</v>
      </c>
      <c r="C5336" s="7" t="n">
        <v>10</v>
      </c>
      <c r="D5336" s="7" t="s">
        <v>547</v>
      </c>
    </row>
    <row r="5337" spans="1:6">
      <c r="A5337" t="s">
        <v>4</v>
      </c>
      <c r="B5337" s="4" t="s">
        <v>5</v>
      </c>
      <c r="C5337" s="4" t="s">
        <v>11</v>
      </c>
    </row>
    <row r="5338" spans="1:6">
      <c r="A5338" t="n">
        <v>47106</v>
      </c>
      <c r="B5338" s="24" t="n">
        <v>16</v>
      </c>
      <c r="C5338" s="7" t="n">
        <v>0</v>
      </c>
    </row>
    <row r="5339" spans="1:6">
      <c r="A5339" t="s">
        <v>4</v>
      </c>
      <c r="B5339" s="4" t="s">
        <v>5</v>
      </c>
      <c r="C5339" s="4" t="s">
        <v>7</v>
      </c>
      <c r="D5339" s="4" t="s">
        <v>11</v>
      </c>
    </row>
    <row r="5340" spans="1:6">
      <c r="A5340" t="n">
        <v>47109</v>
      </c>
      <c r="B5340" s="29" t="n">
        <v>58</v>
      </c>
      <c r="C5340" s="7" t="n">
        <v>105</v>
      </c>
      <c r="D5340" s="7" t="n">
        <v>300</v>
      </c>
    </row>
    <row r="5341" spans="1:6">
      <c r="A5341" t="s">
        <v>4</v>
      </c>
      <c r="B5341" s="4" t="s">
        <v>5</v>
      </c>
      <c r="C5341" s="4" t="s">
        <v>13</v>
      </c>
      <c r="D5341" s="4" t="s">
        <v>11</v>
      </c>
    </row>
    <row r="5342" spans="1:6">
      <c r="A5342" t="n">
        <v>47113</v>
      </c>
      <c r="B5342" s="68" t="n">
        <v>103</v>
      </c>
      <c r="C5342" s="7" t="n">
        <v>1</v>
      </c>
      <c r="D5342" s="7" t="n">
        <v>300</v>
      </c>
    </row>
    <row r="5343" spans="1:6">
      <c r="A5343" t="s">
        <v>4</v>
      </c>
      <c r="B5343" s="4" t="s">
        <v>5</v>
      </c>
      <c r="C5343" s="4" t="s">
        <v>7</v>
      </c>
      <c r="D5343" s="4" t="s">
        <v>11</v>
      </c>
    </row>
    <row r="5344" spans="1:6">
      <c r="A5344" t="n">
        <v>47120</v>
      </c>
      <c r="B5344" s="69" t="n">
        <v>72</v>
      </c>
      <c r="C5344" s="7" t="n">
        <v>4</v>
      </c>
      <c r="D5344" s="7" t="n">
        <v>0</v>
      </c>
    </row>
    <row r="5345" spans="1:9">
      <c r="A5345" t="s">
        <v>4</v>
      </c>
      <c r="B5345" s="4" t="s">
        <v>5</v>
      </c>
      <c r="C5345" s="4" t="s">
        <v>14</v>
      </c>
    </row>
    <row r="5346" spans="1:9">
      <c r="A5346" t="n">
        <v>47124</v>
      </c>
      <c r="B5346" s="75" t="n">
        <v>15</v>
      </c>
      <c r="C5346" s="7" t="n">
        <v>1073741824</v>
      </c>
    </row>
    <row r="5347" spans="1:9">
      <c r="A5347" t="s">
        <v>4</v>
      </c>
      <c r="B5347" s="4" t="s">
        <v>5</v>
      </c>
      <c r="C5347" s="4" t="s">
        <v>7</v>
      </c>
    </row>
    <row r="5348" spans="1:9">
      <c r="A5348" t="n">
        <v>47129</v>
      </c>
      <c r="B5348" s="46" t="n">
        <v>64</v>
      </c>
      <c r="C5348" s="7" t="n">
        <v>3</v>
      </c>
    </row>
    <row r="5349" spans="1:9">
      <c r="A5349" t="s">
        <v>4</v>
      </c>
      <c r="B5349" s="4" t="s">
        <v>5</v>
      </c>
      <c r="C5349" s="4" t="s">
        <v>7</v>
      </c>
    </row>
    <row r="5350" spans="1:9">
      <c r="A5350" t="n">
        <v>47131</v>
      </c>
      <c r="B5350" s="11" t="n">
        <v>74</v>
      </c>
      <c r="C5350" s="7" t="n">
        <v>67</v>
      </c>
    </row>
    <row r="5351" spans="1:9">
      <c r="A5351" t="s">
        <v>4</v>
      </c>
      <c r="B5351" s="4" t="s">
        <v>5</v>
      </c>
      <c r="C5351" s="4" t="s">
        <v>7</v>
      </c>
      <c r="D5351" s="4" t="s">
        <v>7</v>
      </c>
      <c r="E5351" s="4" t="s">
        <v>11</v>
      </c>
    </row>
    <row r="5352" spans="1:9">
      <c r="A5352" t="n">
        <v>47133</v>
      </c>
      <c r="B5352" s="31" t="n">
        <v>45</v>
      </c>
      <c r="C5352" s="7" t="n">
        <v>8</v>
      </c>
      <c r="D5352" s="7" t="n">
        <v>1</v>
      </c>
      <c r="E5352" s="7" t="n">
        <v>0</v>
      </c>
    </row>
    <row r="5353" spans="1:9">
      <c r="A5353" t="s">
        <v>4</v>
      </c>
      <c r="B5353" s="4" t="s">
        <v>5</v>
      </c>
      <c r="C5353" s="4" t="s">
        <v>11</v>
      </c>
    </row>
    <row r="5354" spans="1:9">
      <c r="A5354" t="n">
        <v>47138</v>
      </c>
      <c r="B5354" s="14" t="n">
        <v>13</v>
      </c>
      <c r="C5354" s="7" t="n">
        <v>6409</v>
      </c>
    </row>
    <row r="5355" spans="1:9">
      <c r="A5355" t="s">
        <v>4</v>
      </c>
      <c r="B5355" s="4" t="s">
        <v>5</v>
      </c>
      <c r="C5355" s="4" t="s">
        <v>11</v>
      </c>
    </row>
    <row r="5356" spans="1:9">
      <c r="A5356" t="n">
        <v>47141</v>
      </c>
      <c r="B5356" s="14" t="n">
        <v>13</v>
      </c>
      <c r="C5356" s="7" t="n">
        <v>6408</v>
      </c>
    </row>
    <row r="5357" spans="1:9">
      <c r="A5357" t="s">
        <v>4</v>
      </c>
      <c r="B5357" s="4" t="s">
        <v>5</v>
      </c>
      <c r="C5357" s="4" t="s">
        <v>11</v>
      </c>
    </row>
    <row r="5358" spans="1:9">
      <c r="A5358" t="n">
        <v>47144</v>
      </c>
      <c r="B5358" s="48" t="n">
        <v>12</v>
      </c>
      <c r="C5358" s="7" t="n">
        <v>6464</v>
      </c>
    </row>
    <row r="5359" spans="1:9">
      <c r="A5359" t="s">
        <v>4</v>
      </c>
      <c r="B5359" s="4" t="s">
        <v>5</v>
      </c>
      <c r="C5359" s="4" t="s">
        <v>11</v>
      </c>
    </row>
    <row r="5360" spans="1:9">
      <c r="A5360" t="n">
        <v>47147</v>
      </c>
      <c r="B5360" s="14" t="n">
        <v>13</v>
      </c>
      <c r="C5360" s="7" t="n">
        <v>6465</v>
      </c>
    </row>
    <row r="5361" spans="1:5">
      <c r="A5361" t="s">
        <v>4</v>
      </c>
      <c r="B5361" s="4" t="s">
        <v>5</v>
      </c>
      <c r="C5361" s="4" t="s">
        <v>11</v>
      </c>
    </row>
    <row r="5362" spans="1:5">
      <c r="A5362" t="n">
        <v>47150</v>
      </c>
      <c r="B5362" s="14" t="n">
        <v>13</v>
      </c>
      <c r="C5362" s="7" t="n">
        <v>6466</v>
      </c>
    </row>
    <row r="5363" spans="1:5">
      <c r="A5363" t="s">
        <v>4</v>
      </c>
      <c r="B5363" s="4" t="s">
        <v>5</v>
      </c>
      <c r="C5363" s="4" t="s">
        <v>11</v>
      </c>
    </row>
    <row r="5364" spans="1:5">
      <c r="A5364" t="n">
        <v>47153</v>
      </c>
      <c r="B5364" s="14" t="n">
        <v>13</v>
      </c>
      <c r="C5364" s="7" t="n">
        <v>6467</v>
      </c>
    </row>
    <row r="5365" spans="1:5">
      <c r="A5365" t="s">
        <v>4</v>
      </c>
      <c r="B5365" s="4" t="s">
        <v>5</v>
      </c>
      <c r="C5365" s="4" t="s">
        <v>11</v>
      </c>
    </row>
    <row r="5366" spans="1:5">
      <c r="A5366" t="n">
        <v>47156</v>
      </c>
      <c r="B5366" s="14" t="n">
        <v>13</v>
      </c>
      <c r="C5366" s="7" t="n">
        <v>6468</v>
      </c>
    </row>
    <row r="5367" spans="1:5">
      <c r="A5367" t="s">
        <v>4</v>
      </c>
      <c r="B5367" s="4" t="s">
        <v>5</v>
      </c>
      <c r="C5367" s="4" t="s">
        <v>11</v>
      </c>
    </row>
    <row r="5368" spans="1:5">
      <c r="A5368" t="n">
        <v>47159</v>
      </c>
      <c r="B5368" s="14" t="n">
        <v>13</v>
      </c>
      <c r="C5368" s="7" t="n">
        <v>6469</v>
      </c>
    </row>
    <row r="5369" spans="1:5">
      <c r="A5369" t="s">
        <v>4</v>
      </c>
      <c r="B5369" s="4" t="s">
        <v>5</v>
      </c>
      <c r="C5369" s="4" t="s">
        <v>11</v>
      </c>
    </row>
    <row r="5370" spans="1:5">
      <c r="A5370" t="n">
        <v>47162</v>
      </c>
      <c r="B5370" s="14" t="n">
        <v>13</v>
      </c>
      <c r="C5370" s="7" t="n">
        <v>6470</v>
      </c>
    </row>
    <row r="5371" spans="1:5">
      <c r="A5371" t="s">
        <v>4</v>
      </c>
      <c r="B5371" s="4" t="s">
        <v>5</v>
      </c>
      <c r="C5371" s="4" t="s">
        <v>11</v>
      </c>
    </row>
    <row r="5372" spans="1:5">
      <c r="A5372" t="n">
        <v>47165</v>
      </c>
      <c r="B5372" s="14" t="n">
        <v>13</v>
      </c>
      <c r="C5372" s="7" t="n">
        <v>6471</v>
      </c>
    </row>
    <row r="5373" spans="1:5">
      <c r="A5373" t="s">
        <v>4</v>
      </c>
      <c r="B5373" s="4" t="s">
        <v>5</v>
      </c>
      <c r="C5373" s="4" t="s">
        <v>7</v>
      </c>
    </row>
    <row r="5374" spans="1:5">
      <c r="A5374" t="n">
        <v>47168</v>
      </c>
      <c r="B5374" s="11" t="n">
        <v>74</v>
      </c>
      <c r="C5374" s="7" t="n">
        <v>18</v>
      </c>
    </row>
    <row r="5375" spans="1:5">
      <c r="A5375" t="s">
        <v>4</v>
      </c>
      <c r="B5375" s="4" t="s">
        <v>5</v>
      </c>
      <c r="C5375" s="4" t="s">
        <v>7</v>
      </c>
    </row>
    <row r="5376" spans="1:5">
      <c r="A5376" t="n">
        <v>47170</v>
      </c>
      <c r="B5376" s="11" t="n">
        <v>74</v>
      </c>
      <c r="C5376" s="7" t="n">
        <v>45</v>
      </c>
    </row>
    <row r="5377" spans="1:3">
      <c r="A5377" t="s">
        <v>4</v>
      </c>
      <c r="B5377" s="4" t="s">
        <v>5</v>
      </c>
      <c r="C5377" s="4" t="s">
        <v>11</v>
      </c>
    </row>
    <row r="5378" spans="1:3">
      <c r="A5378" t="n">
        <v>47172</v>
      </c>
      <c r="B5378" s="24" t="n">
        <v>16</v>
      </c>
      <c r="C5378" s="7" t="n">
        <v>0</v>
      </c>
    </row>
    <row r="5379" spans="1:3">
      <c r="A5379" t="s">
        <v>4</v>
      </c>
      <c r="B5379" s="4" t="s">
        <v>5</v>
      </c>
      <c r="C5379" s="4" t="s">
        <v>7</v>
      </c>
      <c r="D5379" s="4" t="s">
        <v>7</v>
      </c>
      <c r="E5379" s="4" t="s">
        <v>7</v>
      </c>
      <c r="F5379" s="4" t="s">
        <v>7</v>
      </c>
    </row>
    <row r="5380" spans="1:3">
      <c r="A5380" t="n">
        <v>47175</v>
      </c>
      <c r="B5380" s="6" t="n">
        <v>14</v>
      </c>
      <c r="C5380" s="7" t="n">
        <v>0</v>
      </c>
      <c r="D5380" s="7" t="n">
        <v>8</v>
      </c>
      <c r="E5380" s="7" t="n">
        <v>0</v>
      </c>
      <c r="F5380" s="7" t="n">
        <v>0</v>
      </c>
    </row>
    <row r="5381" spans="1:3">
      <c r="A5381" t="s">
        <v>4</v>
      </c>
      <c r="B5381" s="4" t="s">
        <v>5</v>
      </c>
      <c r="C5381" s="4" t="s">
        <v>7</v>
      </c>
      <c r="D5381" s="4" t="s">
        <v>8</v>
      </c>
    </row>
    <row r="5382" spans="1:3">
      <c r="A5382" t="n">
        <v>47180</v>
      </c>
      <c r="B5382" s="8" t="n">
        <v>2</v>
      </c>
      <c r="C5382" s="7" t="n">
        <v>11</v>
      </c>
      <c r="D5382" s="7" t="s">
        <v>20</v>
      </c>
    </row>
    <row r="5383" spans="1:3">
      <c r="A5383" t="s">
        <v>4</v>
      </c>
      <c r="B5383" s="4" t="s">
        <v>5</v>
      </c>
      <c r="C5383" s="4" t="s">
        <v>11</v>
      </c>
    </row>
    <row r="5384" spans="1:3">
      <c r="A5384" t="n">
        <v>47194</v>
      </c>
      <c r="B5384" s="24" t="n">
        <v>16</v>
      </c>
      <c r="C5384" s="7" t="n">
        <v>0</v>
      </c>
    </row>
    <row r="5385" spans="1:3">
      <c r="A5385" t="s">
        <v>4</v>
      </c>
      <c r="B5385" s="4" t="s">
        <v>5</v>
      </c>
      <c r="C5385" s="4" t="s">
        <v>7</v>
      </c>
      <c r="D5385" s="4" t="s">
        <v>8</v>
      </c>
    </row>
    <row r="5386" spans="1:3">
      <c r="A5386" t="n">
        <v>47197</v>
      </c>
      <c r="B5386" s="8" t="n">
        <v>2</v>
      </c>
      <c r="C5386" s="7" t="n">
        <v>11</v>
      </c>
      <c r="D5386" s="7" t="s">
        <v>548</v>
      </c>
    </row>
    <row r="5387" spans="1:3">
      <c r="A5387" t="s">
        <v>4</v>
      </c>
      <c r="B5387" s="4" t="s">
        <v>5</v>
      </c>
      <c r="C5387" s="4" t="s">
        <v>11</v>
      </c>
    </row>
    <row r="5388" spans="1:3">
      <c r="A5388" t="n">
        <v>47206</v>
      </c>
      <c r="B5388" s="24" t="n">
        <v>16</v>
      </c>
      <c r="C5388" s="7" t="n">
        <v>0</v>
      </c>
    </row>
    <row r="5389" spans="1:3">
      <c r="A5389" t="s">
        <v>4</v>
      </c>
      <c r="B5389" s="4" t="s">
        <v>5</v>
      </c>
      <c r="C5389" s="4" t="s">
        <v>14</v>
      </c>
    </row>
    <row r="5390" spans="1:3">
      <c r="A5390" t="n">
        <v>47209</v>
      </c>
      <c r="B5390" s="75" t="n">
        <v>15</v>
      </c>
      <c r="C5390" s="7" t="n">
        <v>2048</v>
      </c>
    </row>
    <row r="5391" spans="1:3">
      <c r="A5391" t="s">
        <v>4</v>
      </c>
      <c r="B5391" s="4" t="s">
        <v>5</v>
      </c>
      <c r="C5391" s="4" t="s">
        <v>7</v>
      </c>
      <c r="D5391" s="4" t="s">
        <v>8</v>
      </c>
    </row>
    <row r="5392" spans="1:3">
      <c r="A5392" t="n">
        <v>47214</v>
      </c>
      <c r="B5392" s="8" t="n">
        <v>2</v>
      </c>
      <c r="C5392" s="7" t="n">
        <v>10</v>
      </c>
      <c r="D5392" s="7" t="s">
        <v>113</v>
      </c>
    </row>
    <row r="5393" spans="1:6">
      <c r="A5393" t="s">
        <v>4</v>
      </c>
      <c r="B5393" s="4" t="s">
        <v>5</v>
      </c>
      <c r="C5393" s="4" t="s">
        <v>11</v>
      </c>
    </row>
    <row r="5394" spans="1:6">
      <c r="A5394" t="n">
        <v>47232</v>
      </c>
      <c r="B5394" s="24" t="n">
        <v>16</v>
      </c>
      <c r="C5394" s="7" t="n">
        <v>0</v>
      </c>
    </row>
    <row r="5395" spans="1:6">
      <c r="A5395" t="s">
        <v>4</v>
      </c>
      <c r="B5395" s="4" t="s">
        <v>5</v>
      </c>
      <c r="C5395" s="4" t="s">
        <v>7</v>
      </c>
      <c r="D5395" s="4" t="s">
        <v>8</v>
      </c>
    </row>
    <row r="5396" spans="1:6">
      <c r="A5396" t="n">
        <v>47235</v>
      </c>
      <c r="B5396" s="8" t="n">
        <v>2</v>
      </c>
      <c r="C5396" s="7" t="n">
        <v>10</v>
      </c>
      <c r="D5396" s="7" t="s">
        <v>114</v>
      </c>
    </row>
    <row r="5397" spans="1:6">
      <c r="A5397" t="s">
        <v>4</v>
      </c>
      <c r="B5397" s="4" t="s">
        <v>5</v>
      </c>
      <c r="C5397" s="4" t="s">
        <v>11</v>
      </c>
    </row>
    <row r="5398" spans="1:6">
      <c r="A5398" t="n">
        <v>47254</v>
      </c>
      <c r="B5398" s="24" t="n">
        <v>16</v>
      </c>
      <c r="C5398" s="7" t="n">
        <v>0</v>
      </c>
    </row>
    <row r="5399" spans="1:6">
      <c r="A5399" t="s">
        <v>4</v>
      </c>
      <c r="B5399" s="4" t="s">
        <v>5</v>
      </c>
      <c r="C5399" s="4" t="s">
        <v>7</v>
      </c>
      <c r="D5399" s="4" t="s">
        <v>11</v>
      </c>
      <c r="E5399" s="4" t="s">
        <v>13</v>
      </c>
    </row>
    <row r="5400" spans="1:6">
      <c r="A5400" t="n">
        <v>47257</v>
      </c>
      <c r="B5400" s="29" t="n">
        <v>58</v>
      </c>
      <c r="C5400" s="7" t="n">
        <v>100</v>
      </c>
      <c r="D5400" s="7" t="n">
        <v>300</v>
      </c>
      <c r="E5400" s="7" t="n">
        <v>1</v>
      </c>
    </row>
    <row r="5401" spans="1:6">
      <c r="A5401" t="s">
        <v>4</v>
      </c>
      <c r="B5401" s="4" t="s">
        <v>5</v>
      </c>
      <c r="C5401" s="4" t="s">
        <v>7</v>
      </c>
      <c r="D5401" s="4" t="s">
        <v>11</v>
      </c>
    </row>
    <row r="5402" spans="1:6">
      <c r="A5402" t="n">
        <v>47265</v>
      </c>
      <c r="B5402" s="29" t="n">
        <v>58</v>
      </c>
      <c r="C5402" s="7" t="n">
        <v>255</v>
      </c>
      <c r="D5402" s="7" t="n">
        <v>0</v>
      </c>
    </row>
    <row r="5403" spans="1:6">
      <c r="A5403" t="s">
        <v>4</v>
      </c>
      <c r="B5403" s="4" t="s">
        <v>5</v>
      </c>
      <c r="C5403" s="4" t="s">
        <v>7</v>
      </c>
    </row>
    <row r="5404" spans="1:6">
      <c r="A5404" t="n">
        <v>47269</v>
      </c>
      <c r="B5404" s="33" t="n">
        <v>23</v>
      </c>
      <c r="C5404" s="7" t="n">
        <v>0</v>
      </c>
    </row>
    <row r="5405" spans="1:6">
      <c r="A5405" t="s">
        <v>4</v>
      </c>
      <c r="B5405" s="4" t="s">
        <v>5</v>
      </c>
    </row>
    <row r="5406" spans="1:6">
      <c r="A5406" t="n">
        <v>47271</v>
      </c>
      <c r="B5406" s="5" t="n">
        <v>1</v>
      </c>
    </row>
    <row r="5407" spans="1:6" s="3" customFormat="1" customHeight="0">
      <c r="A5407" s="3" t="s">
        <v>2</v>
      </c>
      <c r="B5407" s="3" t="s">
        <v>549</v>
      </c>
    </row>
    <row r="5408" spans="1:6">
      <c r="A5408" t="s">
        <v>4</v>
      </c>
      <c r="B5408" s="4" t="s">
        <v>5</v>
      </c>
      <c r="C5408" s="4" t="s">
        <v>7</v>
      </c>
      <c r="D5408" s="4" t="s">
        <v>7</v>
      </c>
      <c r="E5408" s="4" t="s">
        <v>7</v>
      </c>
      <c r="F5408" s="4" t="s">
        <v>7</v>
      </c>
    </row>
    <row r="5409" spans="1:6">
      <c r="A5409" t="n">
        <v>47272</v>
      </c>
      <c r="B5409" s="6" t="n">
        <v>14</v>
      </c>
      <c r="C5409" s="7" t="n">
        <v>2</v>
      </c>
      <c r="D5409" s="7" t="n">
        <v>0</v>
      </c>
      <c r="E5409" s="7" t="n">
        <v>0</v>
      </c>
      <c r="F5409" s="7" t="n">
        <v>0</v>
      </c>
    </row>
    <row r="5410" spans="1:6">
      <c r="A5410" t="s">
        <v>4</v>
      </c>
      <c r="B5410" s="4" t="s">
        <v>5</v>
      </c>
      <c r="C5410" s="4" t="s">
        <v>7</v>
      </c>
      <c r="D5410" s="45" t="s">
        <v>130</v>
      </c>
      <c r="E5410" s="4" t="s">
        <v>5</v>
      </c>
      <c r="F5410" s="4" t="s">
        <v>7</v>
      </c>
      <c r="G5410" s="4" t="s">
        <v>11</v>
      </c>
      <c r="H5410" s="45" t="s">
        <v>131</v>
      </c>
      <c r="I5410" s="4" t="s">
        <v>7</v>
      </c>
      <c r="J5410" s="4" t="s">
        <v>14</v>
      </c>
      <c r="K5410" s="4" t="s">
        <v>7</v>
      </c>
      <c r="L5410" s="4" t="s">
        <v>7</v>
      </c>
      <c r="M5410" s="45" t="s">
        <v>130</v>
      </c>
      <c r="N5410" s="4" t="s">
        <v>5</v>
      </c>
      <c r="O5410" s="4" t="s">
        <v>7</v>
      </c>
      <c r="P5410" s="4" t="s">
        <v>11</v>
      </c>
      <c r="Q5410" s="45" t="s">
        <v>131</v>
      </c>
      <c r="R5410" s="4" t="s">
        <v>7</v>
      </c>
      <c r="S5410" s="4" t="s">
        <v>14</v>
      </c>
      <c r="T5410" s="4" t="s">
        <v>7</v>
      </c>
      <c r="U5410" s="4" t="s">
        <v>7</v>
      </c>
      <c r="V5410" s="4" t="s">
        <v>7</v>
      </c>
      <c r="W5410" s="4" t="s">
        <v>15</v>
      </c>
    </row>
    <row r="5411" spans="1:6">
      <c r="A5411" t="n">
        <v>47277</v>
      </c>
      <c r="B5411" s="12" t="n">
        <v>5</v>
      </c>
      <c r="C5411" s="7" t="n">
        <v>28</v>
      </c>
      <c r="D5411" s="45" t="s">
        <v>3</v>
      </c>
      <c r="E5411" s="9" t="n">
        <v>162</v>
      </c>
      <c r="F5411" s="7" t="n">
        <v>3</v>
      </c>
      <c r="G5411" s="7" t="n">
        <v>4186</v>
      </c>
      <c r="H5411" s="45" t="s">
        <v>3</v>
      </c>
      <c r="I5411" s="7" t="n">
        <v>0</v>
      </c>
      <c r="J5411" s="7" t="n">
        <v>1</v>
      </c>
      <c r="K5411" s="7" t="n">
        <v>2</v>
      </c>
      <c r="L5411" s="7" t="n">
        <v>28</v>
      </c>
      <c r="M5411" s="45" t="s">
        <v>3</v>
      </c>
      <c r="N5411" s="9" t="n">
        <v>162</v>
      </c>
      <c r="O5411" s="7" t="n">
        <v>3</v>
      </c>
      <c r="P5411" s="7" t="n">
        <v>4186</v>
      </c>
      <c r="Q5411" s="45" t="s">
        <v>3</v>
      </c>
      <c r="R5411" s="7" t="n">
        <v>0</v>
      </c>
      <c r="S5411" s="7" t="n">
        <v>2</v>
      </c>
      <c r="T5411" s="7" t="n">
        <v>2</v>
      </c>
      <c r="U5411" s="7" t="n">
        <v>11</v>
      </c>
      <c r="V5411" s="7" t="n">
        <v>1</v>
      </c>
      <c r="W5411" s="13" t="n">
        <f t="normal" ca="1">A5415</f>
        <v>0</v>
      </c>
    </row>
    <row r="5412" spans="1:6">
      <c r="A5412" t="s">
        <v>4</v>
      </c>
      <c r="B5412" s="4" t="s">
        <v>5</v>
      </c>
      <c r="C5412" s="4" t="s">
        <v>7</v>
      </c>
      <c r="D5412" s="4" t="s">
        <v>11</v>
      </c>
      <c r="E5412" s="4" t="s">
        <v>13</v>
      </c>
    </row>
    <row r="5413" spans="1:6">
      <c r="A5413" t="n">
        <v>47306</v>
      </c>
      <c r="B5413" s="29" t="n">
        <v>58</v>
      </c>
      <c r="C5413" s="7" t="n">
        <v>0</v>
      </c>
      <c r="D5413" s="7" t="n">
        <v>0</v>
      </c>
      <c r="E5413" s="7" t="n">
        <v>1</v>
      </c>
    </row>
    <row r="5414" spans="1:6">
      <c r="A5414" t="s">
        <v>4</v>
      </c>
      <c r="B5414" s="4" t="s">
        <v>5</v>
      </c>
      <c r="C5414" s="4" t="s">
        <v>7</v>
      </c>
      <c r="D5414" s="45" t="s">
        <v>130</v>
      </c>
      <c r="E5414" s="4" t="s">
        <v>5</v>
      </c>
      <c r="F5414" s="4" t="s">
        <v>7</v>
      </c>
      <c r="G5414" s="4" t="s">
        <v>11</v>
      </c>
      <c r="H5414" s="45" t="s">
        <v>131</v>
      </c>
      <c r="I5414" s="4" t="s">
        <v>7</v>
      </c>
      <c r="J5414" s="4" t="s">
        <v>14</v>
      </c>
      <c r="K5414" s="4" t="s">
        <v>7</v>
      </c>
      <c r="L5414" s="4" t="s">
        <v>7</v>
      </c>
      <c r="M5414" s="45" t="s">
        <v>130</v>
      </c>
      <c r="N5414" s="4" t="s">
        <v>5</v>
      </c>
      <c r="O5414" s="4" t="s">
        <v>7</v>
      </c>
      <c r="P5414" s="4" t="s">
        <v>11</v>
      </c>
      <c r="Q5414" s="45" t="s">
        <v>131</v>
      </c>
      <c r="R5414" s="4" t="s">
        <v>7</v>
      </c>
      <c r="S5414" s="4" t="s">
        <v>14</v>
      </c>
      <c r="T5414" s="4" t="s">
        <v>7</v>
      </c>
      <c r="U5414" s="4" t="s">
        <v>7</v>
      </c>
      <c r="V5414" s="4" t="s">
        <v>7</v>
      </c>
      <c r="W5414" s="4" t="s">
        <v>15</v>
      </c>
    </row>
    <row r="5415" spans="1:6">
      <c r="A5415" t="n">
        <v>47314</v>
      </c>
      <c r="B5415" s="12" t="n">
        <v>5</v>
      </c>
      <c r="C5415" s="7" t="n">
        <v>28</v>
      </c>
      <c r="D5415" s="45" t="s">
        <v>3</v>
      </c>
      <c r="E5415" s="9" t="n">
        <v>162</v>
      </c>
      <c r="F5415" s="7" t="n">
        <v>3</v>
      </c>
      <c r="G5415" s="7" t="n">
        <v>4186</v>
      </c>
      <c r="H5415" s="45" t="s">
        <v>3</v>
      </c>
      <c r="I5415" s="7" t="n">
        <v>0</v>
      </c>
      <c r="J5415" s="7" t="n">
        <v>1</v>
      </c>
      <c r="K5415" s="7" t="n">
        <v>3</v>
      </c>
      <c r="L5415" s="7" t="n">
        <v>28</v>
      </c>
      <c r="M5415" s="45" t="s">
        <v>3</v>
      </c>
      <c r="N5415" s="9" t="n">
        <v>162</v>
      </c>
      <c r="O5415" s="7" t="n">
        <v>3</v>
      </c>
      <c r="P5415" s="7" t="n">
        <v>4186</v>
      </c>
      <c r="Q5415" s="45" t="s">
        <v>3</v>
      </c>
      <c r="R5415" s="7" t="n">
        <v>0</v>
      </c>
      <c r="S5415" s="7" t="n">
        <v>2</v>
      </c>
      <c r="T5415" s="7" t="n">
        <v>3</v>
      </c>
      <c r="U5415" s="7" t="n">
        <v>9</v>
      </c>
      <c r="V5415" s="7" t="n">
        <v>1</v>
      </c>
      <c r="W5415" s="13" t="n">
        <f t="normal" ca="1">A5425</f>
        <v>0</v>
      </c>
    </row>
    <row r="5416" spans="1:6">
      <c r="A5416" t="s">
        <v>4</v>
      </c>
      <c r="B5416" s="4" t="s">
        <v>5</v>
      </c>
      <c r="C5416" s="4" t="s">
        <v>7</v>
      </c>
      <c r="D5416" s="45" t="s">
        <v>130</v>
      </c>
      <c r="E5416" s="4" t="s">
        <v>5</v>
      </c>
      <c r="F5416" s="4" t="s">
        <v>11</v>
      </c>
      <c r="G5416" s="4" t="s">
        <v>7</v>
      </c>
      <c r="H5416" s="4" t="s">
        <v>7</v>
      </c>
      <c r="I5416" s="4" t="s">
        <v>8</v>
      </c>
      <c r="J5416" s="45" t="s">
        <v>131</v>
      </c>
      <c r="K5416" s="4" t="s">
        <v>7</v>
      </c>
      <c r="L5416" s="4" t="s">
        <v>7</v>
      </c>
      <c r="M5416" s="45" t="s">
        <v>130</v>
      </c>
      <c r="N5416" s="4" t="s">
        <v>5</v>
      </c>
      <c r="O5416" s="4" t="s">
        <v>7</v>
      </c>
      <c r="P5416" s="45" t="s">
        <v>131</v>
      </c>
      <c r="Q5416" s="4" t="s">
        <v>7</v>
      </c>
      <c r="R5416" s="4" t="s">
        <v>14</v>
      </c>
      <c r="S5416" s="4" t="s">
        <v>7</v>
      </c>
      <c r="T5416" s="4" t="s">
        <v>7</v>
      </c>
      <c r="U5416" s="4" t="s">
        <v>7</v>
      </c>
      <c r="V5416" s="45" t="s">
        <v>130</v>
      </c>
      <c r="W5416" s="4" t="s">
        <v>5</v>
      </c>
      <c r="X5416" s="4" t="s">
        <v>7</v>
      </c>
      <c r="Y5416" s="45" t="s">
        <v>131</v>
      </c>
      <c r="Z5416" s="4" t="s">
        <v>7</v>
      </c>
      <c r="AA5416" s="4" t="s">
        <v>14</v>
      </c>
      <c r="AB5416" s="4" t="s">
        <v>7</v>
      </c>
      <c r="AC5416" s="4" t="s">
        <v>7</v>
      </c>
      <c r="AD5416" s="4" t="s">
        <v>7</v>
      </c>
      <c r="AE5416" s="4" t="s">
        <v>15</v>
      </c>
    </row>
    <row r="5417" spans="1:6">
      <c r="A5417" t="n">
        <v>47343</v>
      </c>
      <c r="B5417" s="12" t="n">
        <v>5</v>
      </c>
      <c r="C5417" s="7" t="n">
        <v>28</v>
      </c>
      <c r="D5417" s="45" t="s">
        <v>3</v>
      </c>
      <c r="E5417" s="67" t="n">
        <v>47</v>
      </c>
      <c r="F5417" s="7" t="n">
        <v>61456</v>
      </c>
      <c r="G5417" s="7" t="n">
        <v>2</v>
      </c>
      <c r="H5417" s="7" t="n">
        <v>0</v>
      </c>
      <c r="I5417" s="7" t="s">
        <v>441</v>
      </c>
      <c r="J5417" s="45" t="s">
        <v>3</v>
      </c>
      <c r="K5417" s="7" t="n">
        <v>8</v>
      </c>
      <c r="L5417" s="7" t="n">
        <v>28</v>
      </c>
      <c r="M5417" s="45" t="s">
        <v>3</v>
      </c>
      <c r="N5417" s="11" t="n">
        <v>74</v>
      </c>
      <c r="O5417" s="7" t="n">
        <v>65</v>
      </c>
      <c r="P5417" s="45" t="s">
        <v>3</v>
      </c>
      <c r="Q5417" s="7" t="n">
        <v>0</v>
      </c>
      <c r="R5417" s="7" t="n">
        <v>1</v>
      </c>
      <c r="S5417" s="7" t="n">
        <v>3</v>
      </c>
      <c r="T5417" s="7" t="n">
        <v>9</v>
      </c>
      <c r="U5417" s="7" t="n">
        <v>28</v>
      </c>
      <c r="V5417" s="45" t="s">
        <v>3</v>
      </c>
      <c r="W5417" s="11" t="n">
        <v>74</v>
      </c>
      <c r="X5417" s="7" t="n">
        <v>65</v>
      </c>
      <c r="Y5417" s="45" t="s">
        <v>3</v>
      </c>
      <c r="Z5417" s="7" t="n">
        <v>0</v>
      </c>
      <c r="AA5417" s="7" t="n">
        <v>2</v>
      </c>
      <c r="AB5417" s="7" t="n">
        <v>3</v>
      </c>
      <c r="AC5417" s="7" t="n">
        <v>9</v>
      </c>
      <c r="AD5417" s="7" t="n">
        <v>1</v>
      </c>
      <c r="AE5417" s="13" t="n">
        <f t="normal" ca="1">A5421</f>
        <v>0</v>
      </c>
    </row>
    <row r="5418" spans="1:6">
      <c r="A5418" t="s">
        <v>4</v>
      </c>
      <c r="B5418" s="4" t="s">
        <v>5</v>
      </c>
      <c r="C5418" s="4" t="s">
        <v>11</v>
      </c>
      <c r="D5418" s="4" t="s">
        <v>7</v>
      </c>
      <c r="E5418" s="4" t="s">
        <v>7</v>
      </c>
      <c r="F5418" s="4" t="s">
        <v>8</v>
      </c>
    </row>
    <row r="5419" spans="1:6">
      <c r="A5419" t="n">
        <v>47391</v>
      </c>
      <c r="B5419" s="67" t="n">
        <v>47</v>
      </c>
      <c r="C5419" s="7" t="n">
        <v>61456</v>
      </c>
      <c r="D5419" s="7" t="n">
        <v>0</v>
      </c>
      <c r="E5419" s="7" t="n">
        <v>0</v>
      </c>
      <c r="F5419" s="7" t="s">
        <v>442</v>
      </c>
    </row>
    <row r="5420" spans="1:6">
      <c r="A5420" t="s">
        <v>4</v>
      </c>
      <c r="B5420" s="4" t="s">
        <v>5</v>
      </c>
      <c r="C5420" s="4" t="s">
        <v>7</v>
      </c>
      <c r="D5420" s="4" t="s">
        <v>11</v>
      </c>
      <c r="E5420" s="4" t="s">
        <v>13</v>
      </c>
    </row>
    <row r="5421" spans="1:6">
      <c r="A5421" t="n">
        <v>47404</v>
      </c>
      <c r="B5421" s="29" t="n">
        <v>58</v>
      </c>
      <c r="C5421" s="7" t="n">
        <v>0</v>
      </c>
      <c r="D5421" s="7" t="n">
        <v>300</v>
      </c>
      <c r="E5421" s="7" t="n">
        <v>1</v>
      </c>
    </row>
    <row r="5422" spans="1:6">
      <c r="A5422" t="s">
        <v>4</v>
      </c>
      <c r="B5422" s="4" t="s">
        <v>5</v>
      </c>
      <c r="C5422" s="4" t="s">
        <v>7</v>
      </c>
      <c r="D5422" s="4" t="s">
        <v>11</v>
      </c>
    </row>
    <row r="5423" spans="1:6">
      <c r="A5423" t="n">
        <v>47412</v>
      </c>
      <c r="B5423" s="29" t="n">
        <v>58</v>
      </c>
      <c r="C5423" s="7" t="n">
        <v>255</v>
      </c>
      <c r="D5423" s="7" t="n">
        <v>0</v>
      </c>
    </row>
    <row r="5424" spans="1:6">
      <c r="A5424" t="s">
        <v>4</v>
      </c>
      <c r="B5424" s="4" t="s">
        <v>5</v>
      </c>
      <c r="C5424" s="4" t="s">
        <v>7</v>
      </c>
      <c r="D5424" s="4" t="s">
        <v>7</v>
      </c>
      <c r="E5424" s="4" t="s">
        <v>7</v>
      </c>
      <c r="F5424" s="4" t="s">
        <v>7</v>
      </c>
    </row>
    <row r="5425" spans="1:31">
      <c r="A5425" t="n">
        <v>47416</v>
      </c>
      <c r="B5425" s="6" t="n">
        <v>14</v>
      </c>
      <c r="C5425" s="7" t="n">
        <v>0</v>
      </c>
      <c r="D5425" s="7" t="n">
        <v>0</v>
      </c>
      <c r="E5425" s="7" t="n">
        <v>0</v>
      </c>
      <c r="F5425" s="7" t="n">
        <v>64</v>
      </c>
    </row>
    <row r="5426" spans="1:31">
      <c r="A5426" t="s">
        <v>4</v>
      </c>
      <c r="B5426" s="4" t="s">
        <v>5</v>
      </c>
      <c r="C5426" s="4" t="s">
        <v>7</v>
      </c>
      <c r="D5426" s="4" t="s">
        <v>11</v>
      </c>
    </row>
    <row r="5427" spans="1:31">
      <c r="A5427" t="n">
        <v>47421</v>
      </c>
      <c r="B5427" s="30" t="n">
        <v>22</v>
      </c>
      <c r="C5427" s="7" t="n">
        <v>0</v>
      </c>
      <c r="D5427" s="7" t="n">
        <v>4186</v>
      </c>
    </row>
    <row r="5428" spans="1:31">
      <c r="A5428" t="s">
        <v>4</v>
      </c>
      <c r="B5428" s="4" t="s">
        <v>5</v>
      </c>
      <c r="C5428" s="4" t="s">
        <v>7</v>
      </c>
      <c r="D5428" s="4" t="s">
        <v>11</v>
      </c>
    </row>
    <row r="5429" spans="1:31">
      <c r="A5429" t="n">
        <v>47425</v>
      </c>
      <c r="B5429" s="29" t="n">
        <v>58</v>
      </c>
      <c r="C5429" s="7" t="n">
        <v>5</v>
      </c>
      <c r="D5429" s="7" t="n">
        <v>300</v>
      </c>
    </row>
    <row r="5430" spans="1:31">
      <c r="A5430" t="s">
        <v>4</v>
      </c>
      <c r="B5430" s="4" t="s">
        <v>5</v>
      </c>
      <c r="C5430" s="4" t="s">
        <v>13</v>
      </c>
      <c r="D5430" s="4" t="s">
        <v>11</v>
      </c>
    </row>
    <row r="5431" spans="1:31">
      <c r="A5431" t="n">
        <v>47429</v>
      </c>
      <c r="B5431" s="68" t="n">
        <v>103</v>
      </c>
      <c r="C5431" s="7" t="n">
        <v>0</v>
      </c>
      <c r="D5431" s="7" t="n">
        <v>300</v>
      </c>
    </row>
    <row r="5432" spans="1:31">
      <c r="A5432" t="s">
        <v>4</v>
      </c>
      <c r="B5432" s="4" t="s">
        <v>5</v>
      </c>
      <c r="C5432" s="4" t="s">
        <v>7</v>
      </c>
    </row>
    <row r="5433" spans="1:31">
      <c r="A5433" t="n">
        <v>47436</v>
      </c>
      <c r="B5433" s="46" t="n">
        <v>64</v>
      </c>
      <c r="C5433" s="7" t="n">
        <v>7</v>
      </c>
    </row>
    <row r="5434" spans="1:31">
      <c r="A5434" t="s">
        <v>4</v>
      </c>
      <c r="B5434" s="4" t="s">
        <v>5</v>
      </c>
      <c r="C5434" s="4" t="s">
        <v>7</v>
      </c>
      <c r="D5434" s="4" t="s">
        <v>11</v>
      </c>
    </row>
    <row r="5435" spans="1:31">
      <c r="A5435" t="n">
        <v>47438</v>
      </c>
      <c r="B5435" s="69" t="n">
        <v>72</v>
      </c>
      <c r="C5435" s="7" t="n">
        <v>5</v>
      </c>
      <c r="D5435" s="7" t="n">
        <v>0</v>
      </c>
    </row>
    <row r="5436" spans="1:31">
      <c r="A5436" t="s">
        <v>4</v>
      </c>
      <c r="B5436" s="4" t="s">
        <v>5</v>
      </c>
      <c r="C5436" s="4" t="s">
        <v>7</v>
      </c>
      <c r="D5436" s="45" t="s">
        <v>130</v>
      </c>
      <c r="E5436" s="4" t="s">
        <v>5</v>
      </c>
      <c r="F5436" s="4" t="s">
        <v>7</v>
      </c>
      <c r="G5436" s="4" t="s">
        <v>11</v>
      </c>
      <c r="H5436" s="45" t="s">
        <v>131</v>
      </c>
      <c r="I5436" s="4" t="s">
        <v>7</v>
      </c>
      <c r="J5436" s="4" t="s">
        <v>14</v>
      </c>
      <c r="K5436" s="4" t="s">
        <v>7</v>
      </c>
      <c r="L5436" s="4" t="s">
        <v>7</v>
      </c>
      <c r="M5436" s="4" t="s">
        <v>15</v>
      </c>
    </row>
    <row r="5437" spans="1:31">
      <c r="A5437" t="n">
        <v>47442</v>
      </c>
      <c r="B5437" s="12" t="n">
        <v>5</v>
      </c>
      <c r="C5437" s="7" t="n">
        <v>28</v>
      </c>
      <c r="D5437" s="45" t="s">
        <v>3</v>
      </c>
      <c r="E5437" s="9" t="n">
        <v>162</v>
      </c>
      <c r="F5437" s="7" t="n">
        <v>4</v>
      </c>
      <c r="G5437" s="7" t="n">
        <v>4186</v>
      </c>
      <c r="H5437" s="45" t="s">
        <v>3</v>
      </c>
      <c r="I5437" s="7" t="n">
        <v>0</v>
      </c>
      <c r="J5437" s="7" t="n">
        <v>1</v>
      </c>
      <c r="K5437" s="7" t="n">
        <v>2</v>
      </c>
      <c r="L5437" s="7" t="n">
        <v>1</v>
      </c>
      <c r="M5437" s="13" t="n">
        <f t="normal" ca="1">A5443</f>
        <v>0</v>
      </c>
    </row>
    <row r="5438" spans="1:31">
      <c r="A5438" t="s">
        <v>4</v>
      </c>
      <c r="B5438" s="4" t="s">
        <v>5</v>
      </c>
      <c r="C5438" s="4" t="s">
        <v>7</v>
      </c>
      <c r="D5438" s="4" t="s">
        <v>8</v>
      </c>
    </row>
    <row r="5439" spans="1:31">
      <c r="A5439" t="n">
        <v>47459</v>
      </c>
      <c r="B5439" s="8" t="n">
        <v>2</v>
      </c>
      <c r="C5439" s="7" t="n">
        <v>10</v>
      </c>
      <c r="D5439" s="7" t="s">
        <v>443</v>
      </c>
    </row>
    <row r="5440" spans="1:31">
      <c r="A5440" t="s">
        <v>4</v>
      </c>
      <c r="B5440" s="4" t="s">
        <v>5</v>
      </c>
      <c r="C5440" s="4" t="s">
        <v>11</v>
      </c>
    </row>
    <row r="5441" spans="1:13">
      <c r="A5441" t="n">
        <v>47476</v>
      </c>
      <c r="B5441" s="24" t="n">
        <v>16</v>
      </c>
      <c r="C5441" s="7" t="n">
        <v>0</v>
      </c>
    </row>
    <row r="5442" spans="1:13">
      <c r="A5442" t="s">
        <v>4</v>
      </c>
      <c r="B5442" s="4" t="s">
        <v>5</v>
      </c>
      <c r="C5442" s="4" t="s">
        <v>7</v>
      </c>
      <c r="D5442" s="4" t="s">
        <v>11</v>
      </c>
      <c r="E5442" s="4" t="s">
        <v>11</v>
      </c>
      <c r="F5442" s="4" t="s">
        <v>11</v>
      </c>
      <c r="G5442" s="4" t="s">
        <v>11</v>
      </c>
      <c r="H5442" s="4" t="s">
        <v>11</v>
      </c>
      <c r="I5442" s="4" t="s">
        <v>11</v>
      </c>
      <c r="J5442" s="4" t="s">
        <v>11</v>
      </c>
      <c r="K5442" s="4" t="s">
        <v>11</v>
      </c>
      <c r="L5442" s="4" t="s">
        <v>11</v>
      </c>
      <c r="M5442" s="4" t="s">
        <v>11</v>
      </c>
      <c r="N5442" s="4" t="s">
        <v>14</v>
      </c>
      <c r="O5442" s="4" t="s">
        <v>14</v>
      </c>
      <c r="P5442" s="4" t="s">
        <v>14</v>
      </c>
      <c r="Q5442" s="4" t="s">
        <v>14</v>
      </c>
      <c r="R5442" s="4" t="s">
        <v>7</v>
      </c>
      <c r="S5442" s="4" t="s">
        <v>8</v>
      </c>
    </row>
    <row r="5443" spans="1:13">
      <c r="A5443" t="n">
        <v>47479</v>
      </c>
      <c r="B5443" s="76" t="n">
        <v>75</v>
      </c>
      <c r="C5443" s="7" t="n">
        <v>0</v>
      </c>
      <c r="D5443" s="7" t="n">
        <v>0</v>
      </c>
      <c r="E5443" s="7" t="n">
        <v>0</v>
      </c>
      <c r="F5443" s="7" t="n">
        <v>1024</v>
      </c>
      <c r="G5443" s="7" t="n">
        <v>720</v>
      </c>
      <c r="H5443" s="7" t="n">
        <v>0</v>
      </c>
      <c r="I5443" s="7" t="n">
        <v>0</v>
      </c>
      <c r="J5443" s="7" t="n">
        <v>0</v>
      </c>
      <c r="K5443" s="7" t="n">
        <v>0</v>
      </c>
      <c r="L5443" s="7" t="n">
        <v>1024</v>
      </c>
      <c r="M5443" s="7" t="n">
        <v>720</v>
      </c>
      <c r="N5443" s="7" t="n">
        <v>1065353216</v>
      </c>
      <c r="O5443" s="7" t="n">
        <v>1065353216</v>
      </c>
      <c r="P5443" s="7" t="n">
        <v>1065353216</v>
      </c>
      <c r="Q5443" s="7" t="n">
        <v>0</v>
      </c>
      <c r="R5443" s="7" t="n">
        <v>0</v>
      </c>
      <c r="S5443" s="7" t="s">
        <v>550</v>
      </c>
    </row>
    <row r="5444" spans="1:13">
      <c r="A5444" t="s">
        <v>4</v>
      </c>
      <c r="B5444" s="4" t="s">
        <v>5</v>
      </c>
      <c r="C5444" s="4" t="s">
        <v>7</v>
      </c>
      <c r="D5444" s="4" t="s">
        <v>7</v>
      </c>
      <c r="E5444" s="4" t="s">
        <v>7</v>
      </c>
      <c r="F5444" s="4" t="s">
        <v>13</v>
      </c>
      <c r="G5444" s="4" t="s">
        <v>13</v>
      </c>
      <c r="H5444" s="4" t="s">
        <v>13</v>
      </c>
      <c r="I5444" s="4" t="s">
        <v>13</v>
      </c>
      <c r="J5444" s="4" t="s">
        <v>13</v>
      </c>
    </row>
    <row r="5445" spans="1:13">
      <c r="A5445" t="n">
        <v>47527</v>
      </c>
      <c r="B5445" s="77" t="n">
        <v>76</v>
      </c>
      <c r="C5445" s="7" t="n">
        <v>0</v>
      </c>
      <c r="D5445" s="7" t="n">
        <v>9</v>
      </c>
      <c r="E5445" s="7" t="n">
        <v>2</v>
      </c>
      <c r="F5445" s="7" t="n">
        <v>0</v>
      </c>
      <c r="G5445" s="7" t="n">
        <v>0</v>
      </c>
      <c r="H5445" s="7" t="n">
        <v>0</v>
      </c>
      <c r="I5445" s="7" t="n">
        <v>0</v>
      </c>
      <c r="J5445" s="7" t="n">
        <v>0</v>
      </c>
    </row>
    <row r="5446" spans="1:13">
      <c r="A5446" t="s">
        <v>4</v>
      </c>
      <c r="B5446" s="4" t="s">
        <v>5</v>
      </c>
      <c r="C5446" s="4" t="s">
        <v>7</v>
      </c>
      <c r="D5446" s="4" t="s">
        <v>11</v>
      </c>
      <c r="E5446" s="4" t="s">
        <v>7</v>
      </c>
      <c r="F5446" s="4" t="s">
        <v>8</v>
      </c>
    </row>
    <row r="5447" spans="1:13">
      <c r="A5447" t="n">
        <v>47551</v>
      </c>
      <c r="B5447" s="10" t="n">
        <v>39</v>
      </c>
      <c r="C5447" s="7" t="n">
        <v>10</v>
      </c>
      <c r="D5447" s="7" t="n">
        <v>65533</v>
      </c>
      <c r="E5447" s="7" t="n">
        <v>200</v>
      </c>
      <c r="F5447" s="7" t="s">
        <v>551</v>
      </c>
    </row>
    <row r="5448" spans="1:13">
      <c r="A5448" t="s">
        <v>4</v>
      </c>
      <c r="B5448" s="4" t="s">
        <v>5</v>
      </c>
      <c r="C5448" s="4" t="s">
        <v>7</v>
      </c>
      <c r="D5448" s="4" t="s">
        <v>11</v>
      </c>
      <c r="E5448" s="4" t="s">
        <v>7</v>
      </c>
      <c r="F5448" s="4" t="s">
        <v>8</v>
      </c>
    </row>
    <row r="5449" spans="1:13">
      <c r="A5449" t="n">
        <v>47575</v>
      </c>
      <c r="B5449" s="10" t="n">
        <v>39</v>
      </c>
      <c r="C5449" s="7" t="n">
        <v>10</v>
      </c>
      <c r="D5449" s="7" t="n">
        <v>65533</v>
      </c>
      <c r="E5449" s="7" t="n">
        <v>201</v>
      </c>
      <c r="F5449" s="7" t="s">
        <v>552</v>
      </c>
    </row>
    <row r="5450" spans="1:13">
      <c r="A5450" t="s">
        <v>4</v>
      </c>
      <c r="B5450" s="4" t="s">
        <v>5</v>
      </c>
      <c r="C5450" s="4" t="s">
        <v>11</v>
      </c>
      <c r="D5450" s="4" t="s">
        <v>8</v>
      </c>
      <c r="E5450" s="4" t="s">
        <v>8</v>
      </c>
      <c r="F5450" s="4" t="s">
        <v>8</v>
      </c>
      <c r="G5450" s="4" t="s">
        <v>7</v>
      </c>
      <c r="H5450" s="4" t="s">
        <v>14</v>
      </c>
      <c r="I5450" s="4" t="s">
        <v>13</v>
      </c>
      <c r="J5450" s="4" t="s">
        <v>13</v>
      </c>
      <c r="K5450" s="4" t="s">
        <v>13</v>
      </c>
      <c r="L5450" s="4" t="s">
        <v>13</v>
      </c>
      <c r="M5450" s="4" t="s">
        <v>13</v>
      </c>
      <c r="N5450" s="4" t="s">
        <v>13</v>
      </c>
      <c r="O5450" s="4" t="s">
        <v>13</v>
      </c>
      <c r="P5450" s="4" t="s">
        <v>8</v>
      </c>
      <c r="Q5450" s="4" t="s">
        <v>8</v>
      </c>
      <c r="R5450" s="4" t="s">
        <v>14</v>
      </c>
      <c r="S5450" s="4" t="s">
        <v>7</v>
      </c>
      <c r="T5450" s="4" t="s">
        <v>14</v>
      </c>
      <c r="U5450" s="4" t="s">
        <v>14</v>
      </c>
      <c r="V5450" s="4" t="s">
        <v>11</v>
      </c>
    </row>
    <row r="5451" spans="1:13">
      <c r="A5451" t="n">
        <v>47599</v>
      </c>
      <c r="B5451" s="70" t="n">
        <v>19</v>
      </c>
      <c r="C5451" s="7" t="n">
        <v>7032</v>
      </c>
      <c r="D5451" s="7" t="s">
        <v>503</v>
      </c>
      <c r="E5451" s="7" t="s">
        <v>504</v>
      </c>
      <c r="F5451" s="7" t="s">
        <v>18</v>
      </c>
      <c r="G5451" s="7" t="n">
        <v>0</v>
      </c>
      <c r="H5451" s="7" t="n">
        <v>1</v>
      </c>
      <c r="I5451" s="7" t="n">
        <v>0</v>
      </c>
      <c r="J5451" s="7" t="n">
        <v>0</v>
      </c>
      <c r="K5451" s="7" t="n">
        <v>0</v>
      </c>
      <c r="L5451" s="7" t="n">
        <v>0</v>
      </c>
      <c r="M5451" s="7" t="n">
        <v>1</v>
      </c>
      <c r="N5451" s="7" t="n">
        <v>1.60000002384186</v>
      </c>
      <c r="O5451" s="7" t="n">
        <v>0.0900000035762787</v>
      </c>
      <c r="P5451" s="7" t="s">
        <v>18</v>
      </c>
      <c r="Q5451" s="7" t="s">
        <v>18</v>
      </c>
      <c r="R5451" s="7" t="n">
        <v>-1</v>
      </c>
      <c r="S5451" s="7" t="n">
        <v>0</v>
      </c>
      <c r="T5451" s="7" t="n">
        <v>0</v>
      </c>
      <c r="U5451" s="7" t="n">
        <v>0</v>
      </c>
      <c r="V5451" s="7" t="n">
        <v>0</v>
      </c>
    </row>
    <row r="5452" spans="1:13">
      <c r="A5452" t="s">
        <v>4</v>
      </c>
      <c r="B5452" s="4" t="s">
        <v>5</v>
      </c>
      <c r="C5452" s="4" t="s">
        <v>11</v>
      </c>
      <c r="D5452" s="4" t="s">
        <v>8</v>
      </c>
      <c r="E5452" s="4" t="s">
        <v>8</v>
      </c>
      <c r="F5452" s="4" t="s">
        <v>8</v>
      </c>
      <c r="G5452" s="4" t="s">
        <v>7</v>
      </c>
      <c r="H5452" s="4" t="s">
        <v>14</v>
      </c>
      <c r="I5452" s="4" t="s">
        <v>13</v>
      </c>
      <c r="J5452" s="4" t="s">
        <v>13</v>
      </c>
      <c r="K5452" s="4" t="s">
        <v>13</v>
      </c>
      <c r="L5452" s="4" t="s">
        <v>13</v>
      </c>
      <c r="M5452" s="4" t="s">
        <v>13</v>
      </c>
      <c r="N5452" s="4" t="s">
        <v>13</v>
      </c>
      <c r="O5452" s="4" t="s">
        <v>13</v>
      </c>
      <c r="P5452" s="4" t="s">
        <v>8</v>
      </c>
      <c r="Q5452" s="4" t="s">
        <v>8</v>
      </c>
      <c r="R5452" s="4" t="s">
        <v>14</v>
      </c>
      <c r="S5452" s="4" t="s">
        <v>7</v>
      </c>
      <c r="T5452" s="4" t="s">
        <v>14</v>
      </c>
      <c r="U5452" s="4" t="s">
        <v>14</v>
      </c>
      <c r="V5452" s="4" t="s">
        <v>11</v>
      </c>
    </row>
    <row r="5453" spans="1:13">
      <c r="A5453" t="n">
        <v>47669</v>
      </c>
      <c r="B5453" s="70" t="n">
        <v>19</v>
      </c>
      <c r="C5453" s="7" t="n">
        <v>7033</v>
      </c>
      <c r="D5453" s="7" t="s">
        <v>553</v>
      </c>
      <c r="E5453" s="7" t="s">
        <v>554</v>
      </c>
      <c r="F5453" s="7" t="s">
        <v>18</v>
      </c>
      <c r="G5453" s="7" t="n">
        <v>0</v>
      </c>
      <c r="H5453" s="7" t="n">
        <v>1</v>
      </c>
      <c r="I5453" s="7" t="n">
        <v>0</v>
      </c>
      <c r="J5453" s="7" t="n">
        <v>0</v>
      </c>
      <c r="K5453" s="7" t="n">
        <v>0</v>
      </c>
      <c r="L5453" s="7" t="n">
        <v>0</v>
      </c>
      <c r="M5453" s="7" t="n">
        <v>1</v>
      </c>
      <c r="N5453" s="7" t="n">
        <v>1.60000002384186</v>
      </c>
      <c r="O5453" s="7" t="n">
        <v>0.0900000035762787</v>
      </c>
      <c r="P5453" s="7" t="s">
        <v>18</v>
      </c>
      <c r="Q5453" s="7" t="s">
        <v>18</v>
      </c>
      <c r="R5453" s="7" t="n">
        <v>-1</v>
      </c>
      <c r="S5453" s="7" t="n">
        <v>0</v>
      </c>
      <c r="T5453" s="7" t="n">
        <v>0</v>
      </c>
      <c r="U5453" s="7" t="n">
        <v>0</v>
      </c>
      <c r="V5453" s="7" t="n">
        <v>0</v>
      </c>
    </row>
    <row r="5454" spans="1:13">
      <c r="A5454" t="s">
        <v>4</v>
      </c>
      <c r="B5454" s="4" t="s">
        <v>5</v>
      </c>
      <c r="C5454" s="4" t="s">
        <v>11</v>
      </c>
      <c r="D5454" s="4" t="s">
        <v>8</v>
      </c>
      <c r="E5454" s="4" t="s">
        <v>8</v>
      </c>
      <c r="F5454" s="4" t="s">
        <v>8</v>
      </c>
      <c r="G5454" s="4" t="s">
        <v>7</v>
      </c>
      <c r="H5454" s="4" t="s">
        <v>14</v>
      </c>
      <c r="I5454" s="4" t="s">
        <v>13</v>
      </c>
      <c r="J5454" s="4" t="s">
        <v>13</v>
      </c>
      <c r="K5454" s="4" t="s">
        <v>13</v>
      </c>
      <c r="L5454" s="4" t="s">
        <v>13</v>
      </c>
      <c r="M5454" s="4" t="s">
        <v>13</v>
      </c>
      <c r="N5454" s="4" t="s">
        <v>13</v>
      </c>
      <c r="O5454" s="4" t="s">
        <v>13</v>
      </c>
      <c r="P5454" s="4" t="s">
        <v>8</v>
      </c>
      <c r="Q5454" s="4" t="s">
        <v>8</v>
      </c>
      <c r="R5454" s="4" t="s">
        <v>14</v>
      </c>
      <c r="S5454" s="4" t="s">
        <v>7</v>
      </c>
      <c r="T5454" s="4" t="s">
        <v>14</v>
      </c>
      <c r="U5454" s="4" t="s">
        <v>14</v>
      </c>
      <c r="V5454" s="4" t="s">
        <v>11</v>
      </c>
    </row>
    <row r="5455" spans="1:13">
      <c r="A5455" t="n">
        <v>47740</v>
      </c>
      <c r="B5455" s="70" t="n">
        <v>19</v>
      </c>
      <c r="C5455" s="7" t="n">
        <v>14</v>
      </c>
      <c r="D5455" s="7" t="s">
        <v>555</v>
      </c>
      <c r="E5455" s="7" t="s">
        <v>556</v>
      </c>
      <c r="F5455" s="7" t="s">
        <v>18</v>
      </c>
      <c r="G5455" s="7" t="n">
        <v>0</v>
      </c>
      <c r="H5455" s="7" t="n">
        <v>1</v>
      </c>
      <c r="I5455" s="7" t="n">
        <v>0</v>
      </c>
      <c r="J5455" s="7" t="n">
        <v>0</v>
      </c>
      <c r="K5455" s="7" t="n">
        <v>0</v>
      </c>
      <c r="L5455" s="7" t="n">
        <v>0</v>
      </c>
      <c r="M5455" s="7" t="n">
        <v>1</v>
      </c>
      <c r="N5455" s="7" t="n">
        <v>1.60000002384186</v>
      </c>
      <c r="O5455" s="7" t="n">
        <v>0.0900000035762787</v>
      </c>
      <c r="P5455" s="7" t="s">
        <v>18</v>
      </c>
      <c r="Q5455" s="7" t="s">
        <v>18</v>
      </c>
      <c r="R5455" s="7" t="n">
        <v>-1</v>
      </c>
      <c r="S5455" s="7" t="n">
        <v>0</v>
      </c>
      <c r="T5455" s="7" t="n">
        <v>0</v>
      </c>
      <c r="U5455" s="7" t="n">
        <v>0</v>
      </c>
      <c r="V5455" s="7" t="n">
        <v>0</v>
      </c>
    </row>
    <row r="5456" spans="1:13">
      <c r="A5456" t="s">
        <v>4</v>
      </c>
      <c r="B5456" s="4" t="s">
        <v>5</v>
      </c>
      <c r="C5456" s="4" t="s">
        <v>11</v>
      </c>
      <c r="D5456" s="4" t="s">
        <v>8</v>
      </c>
      <c r="E5456" s="4" t="s">
        <v>8</v>
      </c>
      <c r="F5456" s="4" t="s">
        <v>8</v>
      </c>
      <c r="G5456" s="4" t="s">
        <v>7</v>
      </c>
      <c r="H5456" s="4" t="s">
        <v>14</v>
      </c>
      <c r="I5456" s="4" t="s">
        <v>13</v>
      </c>
      <c r="J5456" s="4" t="s">
        <v>13</v>
      </c>
      <c r="K5456" s="4" t="s">
        <v>13</v>
      </c>
      <c r="L5456" s="4" t="s">
        <v>13</v>
      </c>
      <c r="M5456" s="4" t="s">
        <v>13</v>
      </c>
      <c r="N5456" s="4" t="s">
        <v>13</v>
      </c>
      <c r="O5456" s="4" t="s">
        <v>13</v>
      </c>
      <c r="P5456" s="4" t="s">
        <v>8</v>
      </c>
      <c r="Q5456" s="4" t="s">
        <v>8</v>
      </c>
      <c r="R5456" s="4" t="s">
        <v>14</v>
      </c>
      <c r="S5456" s="4" t="s">
        <v>7</v>
      </c>
      <c r="T5456" s="4" t="s">
        <v>14</v>
      </c>
      <c r="U5456" s="4" t="s">
        <v>14</v>
      </c>
      <c r="V5456" s="4" t="s">
        <v>11</v>
      </c>
    </row>
    <row r="5457" spans="1:22">
      <c r="A5457" t="n">
        <v>47810</v>
      </c>
      <c r="B5457" s="70" t="n">
        <v>19</v>
      </c>
      <c r="C5457" s="7" t="n">
        <v>7020</v>
      </c>
      <c r="D5457" s="7" t="s">
        <v>557</v>
      </c>
      <c r="E5457" s="7" t="s">
        <v>558</v>
      </c>
      <c r="F5457" s="7" t="s">
        <v>18</v>
      </c>
      <c r="G5457" s="7" t="n">
        <v>0</v>
      </c>
      <c r="H5457" s="7" t="n">
        <v>1</v>
      </c>
      <c r="I5457" s="7" t="n">
        <v>0</v>
      </c>
      <c r="J5457" s="7" t="n">
        <v>0</v>
      </c>
      <c r="K5457" s="7" t="n">
        <v>0</v>
      </c>
      <c r="L5457" s="7" t="n">
        <v>0</v>
      </c>
      <c r="M5457" s="7" t="n">
        <v>1</v>
      </c>
      <c r="N5457" s="7" t="n">
        <v>1.60000002384186</v>
      </c>
      <c r="O5457" s="7" t="n">
        <v>0.0900000035762787</v>
      </c>
      <c r="P5457" s="7" t="s">
        <v>18</v>
      </c>
      <c r="Q5457" s="7" t="s">
        <v>18</v>
      </c>
      <c r="R5457" s="7" t="n">
        <v>-1</v>
      </c>
      <c r="S5457" s="7" t="n">
        <v>0</v>
      </c>
      <c r="T5457" s="7" t="n">
        <v>0</v>
      </c>
      <c r="U5457" s="7" t="n">
        <v>0</v>
      </c>
      <c r="V5457" s="7" t="n">
        <v>0</v>
      </c>
    </row>
    <row r="5458" spans="1:22">
      <c r="A5458" t="s">
        <v>4</v>
      </c>
      <c r="B5458" s="4" t="s">
        <v>5</v>
      </c>
      <c r="C5458" s="4" t="s">
        <v>11</v>
      </c>
      <c r="D5458" s="4" t="s">
        <v>8</v>
      </c>
      <c r="E5458" s="4" t="s">
        <v>8</v>
      </c>
      <c r="F5458" s="4" t="s">
        <v>8</v>
      </c>
      <c r="G5458" s="4" t="s">
        <v>7</v>
      </c>
      <c r="H5458" s="4" t="s">
        <v>14</v>
      </c>
      <c r="I5458" s="4" t="s">
        <v>13</v>
      </c>
      <c r="J5458" s="4" t="s">
        <v>13</v>
      </c>
      <c r="K5458" s="4" t="s">
        <v>13</v>
      </c>
      <c r="L5458" s="4" t="s">
        <v>13</v>
      </c>
      <c r="M5458" s="4" t="s">
        <v>13</v>
      </c>
      <c r="N5458" s="4" t="s">
        <v>13</v>
      </c>
      <c r="O5458" s="4" t="s">
        <v>13</v>
      </c>
      <c r="P5458" s="4" t="s">
        <v>8</v>
      </c>
      <c r="Q5458" s="4" t="s">
        <v>8</v>
      </c>
      <c r="R5458" s="4" t="s">
        <v>14</v>
      </c>
      <c r="S5458" s="4" t="s">
        <v>7</v>
      </c>
      <c r="T5458" s="4" t="s">
        <v>14</v>
      </c>
      <c r="U5458" s="4" t="s">
        <v>14</v>
      </c>
      <c r="V5458" s="4" t="s">
        <v>11</v>
      </c>
    </row>
    <row r="5459" spans="1:22">
      <c r="A5459" t="n">
        <v>47878</v>
      </c>
      <c r="B5459" s="70" t="n">
        <v>19</v>
      </c>
      <c r="C5459" s="7" t="n">
        <v>7007</v>
      </c>
      <c r="D5459" s="7" t="s">
        <v>559</v>
      </c>
      <c r="E5459" s="7" t="s">
        <v>560</v>
      </c>
      <c r="F5459" s="7" t="s">
        <v>18</v>
      </c>
      <c r="G5459" s="7" t="n">
        <v>0</v>
      </c>
      <c r="H5459" s="7" t="n">
        <v>1</v>
      </c>
      <c r="I5459" s="7" t="n">
        <v>0</v>
      </c>
      <c r="J5459" s="7" t="n">
        <v>0</v>
      </c>
      <c r="K5459" s="7" t="n">
        <v>0</v>
      </c>
      <c r="L5459" s="7" t="n">
        <v>0</v>
      </c>
      <c r="M5459" s="7" t="n">
        <v>1</v>
      </c>
      <c r="N5459" s="7" t="n">
        <v>1.60000002384186</v>
      </c>
      <c r="O5459" s="7" t="n">
        <v>0.0900000035762787</v>
      </c>
      <c r="P5459" s="7" t="s">
        <v>18</v>
      </c>
      <c r="Q5459" s="7" t="s">
        <v>18</v>
      </c>
      <c r="R5459" s="7" t="n">
        <v>-1</v>
      </c>
      <c r="S5459" s="7" t="n">
        <v>0</v>
      </c>
      <c r="T5459" s="7" t="n">
        <v>0</v>
      </c>
      <c r="U5459" s="7" t="n">
        <v>0</v>
      </c>
      <c r="V5459" s="7" t="n">
        <v>0</v>
      </c>
    </row>
    <row r="5460" spans="1:22">
      <c r="A5460" t="s">
        <v>4</v>
      </c>
      <c r="B5460" s="4" t="s">
        <v>5</v>
      </c>
      <c r="C5460" s="4" t="s">
        <v>11</v>
      </c>
      <c r="D5460" s="4" t="s">
        <v>8</v>
      </c>
      <c r="E5460" s="4" t="s">
        <v>8</v>
      </c>
      <c r="F5460" s="4" t="s">
        <v>8</v>
      </c>
      <c r="G5460" s="4" t="s">
        <v>7</v>
      </c>
      <c r="H5460" s="4" t="s">
        <v>14</v>
      </c>
      <c r="I5460" s="4" t="s">
        <v>13</v>
      </c>
      <c r="J5460" s="4" t="s">
        <v>13</v>
      </c>
      <c r="K5460" s="4" t="s">
        <v>13</v>
      </c>
      <c r="L5460" s="4" t="s">
        <v>13</v>
      </c>
      <c r="M5460" s="4" t="s">
        <v>13</v>
      </c>
      <c r="N5460" s="4" t="s">
        <v>13</v>
      </c>
      <c r="O5460" s="4" t="s">
        <v>13</v>
      </c>
      <c r="P5460" s="4" t="s">
        <v>8</v>
      </c>
      <c r="Q5460" s="4" t="s">
        <v>8</v>
      </c>
      <c r="R5460" s="4" t="s">
        <v>14</v>
      </c>
      <c r="S5460" s="4" t="s">
        <v>7</v>
      </c>
      <c r="T5460" s="4" t="s">
        <v>14</v>
      </c>
      <c r="U5460" s="4" t="s">
        <v>14</v>
      </c>
      <c r="V5460" s="4" t="s">
        <v>11</v>
      </c>
    </row>
    <row r="5461" spans="1:22">
      <c r="A5461" t="n">
        <v>47967</v>
      </c>
      <c r="B5461" s="70" t="n">
        <v>19</v>
      </c>
      <c r="C5461" s="7" t="n">
        <v>5300</v>
      </c>
      <c r="D5461" s="7" t="s">
        <v>561</v>
      </c>
      <c r="E5461" s="7" t="s">
        <v>562</v>
      </c>
      <c r="F5461" s="7" t="s">
        <v>18</v>
      </c>
      <c r="G5461" s="7" t="n">
        <v>0</v>
      </c>
      <c r="H5461" s="7" t="n">
        <v>1</v>
      </c>
      <c r="I5461" s="7" t="n">
        <v>0</v>
      </c>
      <c r="J5461" s="7" t="n">
        <v>0</v>
      </c>
      <c r="K5461" s="7" t="n">
        <v>0</v>
      </c>
      <c r="L5461" s="7" t="n">
        <v>0</v>
      </c>
      <c r="M5461" s="7" t="n">
        <v>1</v>
      </c>
      <c r="N5461" s="7" t="n">
        <v>1.60000002384186</v>
      </c>
      <c r="O5461" s="7" t="n">
        <v>0.0900000035762787</v>
      </c>
      <c r="P5461" s="7" t="s">
        <v>18</v>
      </c>
      <c r="Q5461" s="7" t="s">
        <v>18</v>
      </c>
      <c r="R5461" s="7" t="n">
        <v>-1</v>
      </c>
      <c r="S5461" s="7" t="n">
        <v>0</v>
      </c>
      <c r="T5461" s="7" t="n">
        <v>0</v>
      </c>
      <c r="U5461" s="7" t="n">
        <v>0</v>
      </c>
      <c r="V5461" s="7" t="n">
        <v>0</v>
      </c>
    </row>
    <row r="5462" spans="1:22">
      <c r="A5462" t="s">
        <v>4</v>
      </c>
      <c r="B5462" s="4" t="s">
        <v>5</v>
      </c>
      <c r="C5462" s="4" t="s">
        <v>11</v>
      </c>
      <c r="D5462" s="4" t="s">
        <v>8</v>
      </c>
      <c r="E5462" s="4" t="s">
        <v>8</v>
      </c>
      <c r="F5462" s="4" t="s">
        <v>8</v>
      </c>
      <c r="G5462" s="4" t="s">
        <v>7</v>
      </c>
      <c r="H5462" s="4" t="s">
        <v>14</v>
      </c>
      <c r="I5462" s="4" t="s">
        <v>13</v>
      </c>
      <c r="J5462" s="4" t="s">
        <v>13</v>
      </c>
      <c r="K5462" s="4" t="s">
        <v>13</v>
      </c>
      <c r="L5462" s="4" t="s">
        <v>13</v>
      </c>
      <c r="M5462" s="4" t="s">
        <v>13</v>
      </c>
      <c r="N5462" s="4" t="s">
        <v>13</v>
      </c>
      <c r="O5462" s="4" t="s">
        <v>13</v>
      </c>
      <c r="P5462" s="4" t="s">
        <v>8</v>
      </c>
      <c r="Q5462" s="4" t="s">
        <v>8</v>
      </c>
      <c r="R5462" s="4" t="s">
        <v>14</v>
      </c>
      <c r="S5462" s="4" t="s">
        <v>7</v>
      </c>
      <c r="T5462" s="4" t="s">
        <v>14</v>
      </c>
      <c r="U5462" s="4" t="s">
        <v>14</v>
      </c>
      <c r="V5462" s="4" t="s">
        <v>11</v>
      </c>
    </row>
    <row r="5463" spans="1:22">
      <c r="A5463" t="n">
        <v>48046</v>
      </c>
      <c r="B5463" s="70" t="n">
        <v>19</v>
      </c>
      <c r="C5463" s="7" t="n">
        <v>7025</v>
      </c>
      <c r="D5463" s="7" t="s">
        <v>563</v>
      </c>
      <c r="E5463" s="7" t="s">
        <v>564</v>
      </c>
      <c r="F5463" s="7" t="s">
        <v>18</v>
      </c>
      <c r="G5463" s="7" t="n">
        <v>0</v>
      </c>
      <c r="H5463" s="7" t="n">
        <v>1</v>
      </c>
      <c r="I5463" s="7" t="n">
        <v>0</v>
      </c>
      <c r="J5463" s="7" t="n">
        <v>0</v>
      </c>
      <c r="K5463" s="7" t="n">
        <v>0</v>
      </c>
      <c r="L5463" s="7" t="n">
        <v>0</v>
      </c>
      <c r="M5463" s="7" t="n">
        <v>1</v>
      </c>
      <c r="N5463" s="7" t="n">
        <v>1.60000002384186</v>
      </c>
      <c r="O5463" s="7" t="n">
        <v>0.0900000035762787</v>
      </c>
      <c r="P5463" s="7" t="s">
        <v>18</v>
      </c>
      <c r="Q5463" s="7" t="s">
        <v>18</v>
      </c>
      <c r="R5463" s="7" t="n">
        <v>-1</v>
      </c>
      <c r="S5463" s="7" t="n">
        <v>0</v>
      </c>
      <c r="T5463" s="7" t="n">
        <v>0</v>
      </c>
      <c r="U5463" s="7" t="n">
        <v>0</v>
      </c>
      <c r="V5463" s="7" t="n">
        <v>0</v>
      </c>
    </row>
    <row r="5464" spans="1:22">
      <c r="A5464" t="s">
        <v>4</v>
      </c>
      <c r="B5464" s="4" t="s">
        <v>5</v>
      </c>
      <c r="C5464" s="4" t="s">
        <v>11</v>
      </c>
      <c r="D5464" s="4" t="s">
        <v>8</v>
      </c>
      <c r="E5464" s="4" t="s">
        <v>8</v>
      </c>
      <c r="F5464" s="4" t="s">
        <v>8</v>
      </c>
      <c r="G5464" s="4" t="s">
        <v>7</v>
      </c>
      <c r="H5464" s="4" t="s">
        <v>14</v>
      </c>
      <c r="I5464" s="4" t="s">
        <v>13</v>
      </c>
      <c r="J5464" s="4" t="s">
        <v>13</v>
      </c>
      <c r="K5464" s="4" t="s">
        <v>13</v>
      </c>
      <c r="L5464" s="4" t="s">
        <v>13</v>
      </c>
      <c r="M5464" s="4" t="s">
        <v>13</v>
      </c>
      <c r="N5464" s="4" t="s">
        <v>13</v>
      </c>
      <c r="O5464" s="4" t="s">
        <v>13</v>
      </c>
      <c r="P5464" s="4" t="s">
        <v>8</v>
      </c>
      <c r="Q5464" s="4" t="s">
        <v>8</v>
      </c>
      <c r="R5464" s="4" t="s">
        <v>14</v>
      </c>
      <c r="S5464" s="4" t="s">
        <v>7</v>
      </c>
      <c r="T5464" s="4" t="s">
        <v>14</v>
      </c>
      <c r="U5464" s="4" t="s">
        <v>14</v>
      </c>
      <c r="V5464" s="4" t="s">
        <v>11</v>
      </c>
    </row>
    <row r="5465" spans="1:22">
      <c r="A5465" t="n">
        <v>48115</v>
      </c>
      <c r="B5465" s="70" t="n">
        <v>19</v>
      </c>
      <c r="C5465" s="7" t="n">
        <v>7026</v>
      </c>
      <c r="D5465" s="7" t="s">
        <v>565</v>
      </c>
      <c r="E5465" s="7" t="s">
        <v>566</v>
      </c>
      <c r="F5465" s="7" t="s">
        <v>18</v>
      </c>
      <c r="G5465" s="7" t="n">
        <v>0</v>
      </c>
      <c r="H5465" s="7" t="n">
        <v>1</v>
      </c>
      <c r="I5465" s="7" t="n">
        <v>0</v>
      </c>
      <c r="J5465" s="7" t="n">
        <v>0</v>
      </c>
      <c r="K5465" s="7" t="n">
        <v>0</v>
      </c>
      <c r="L5465" s="7" t="n">
        <v>0</v>
      </c>
      <c r="M5465" s="7" t="n">
        <v>1</v>
      </c>
      <c r="N5465" s="7" t="n">
        <v>1.60000002384186</v>
      </c>
      <c r="O5465" s="7" t="n">
        <v>0.0900000035762787</v>
      </c>
      <c r="P5465" s="7" t="s">
        <v>18</v>
      </c>
      <c r="Q5465" s="7" t="s">
        <v>18</v>
      </c>
      <c r="R5465" s="7" t="n">
        <v>-1</v>
      </c>
      <c r="S5465" s="7" t="n">
        <v>0</v>
      </c>
      <c r="T5465" s="7" t="n">
        <v>0</v>
      </c>
      <c r="U5465" s="7" t="n">
        <v>0</v>
      </c>
      <c r="V5465" s="7" t="n">
        <v>0</v>
      </c>
    </row>
    <row r="5466" spans="1:22">
      <c r="A5466" t="s">
        <v>4</v>
      </c>
      <c r="B5466" s="4" t="s">
        <v>5</v>
      </c>
      <c r="C5466" s="4" t="s">
        <v>11</v>
      </c>
      <c r="D5466" s="4" t="s">
        <v>8</v>
      </c>
      <c r="E5466" s="4" t="s">
        <v>8</v>
      </c>
      <c r="F5466" s="4" t="s">
        <v>8</v>
      </c>
      <c r="G5466" s="4" t="s">
        <v>7</v>
      </c>
      <c r="H5466" s="4" t="s">
        <v>14</v>
      </c>
      <c r="I5466" s="4" t="s">
        <v>13</v>
      </c>
      <c r="J5466" s="4" t="s">
        <v>13</v>
      </c>
      <c r="K5466" s="4" t="s">
        <v>13</v>
      </c>
      <c r="L5466" s="4" t="s">
        <v>13</v>
      </c>
      <c r="M5466" s="4" t="s">
        <v>13</v>
      </c>
      <c r="N5466" s="4" t="s">
        <v>13</v>
      </c>
      <c r="O5466" s="4" t="s">
        <v>13</v>
      </c>
      <c r="P5466" s="4" t="s">
        <v>8</v>
      </c>
      <c r="Q5466" s="4" t="s">
        <v>8</v>
      </c>
      <c r="R5466" s="4" t="s">
        <v>14</v>
      </c>
      <c r="S5466" s="4" t="s">
        <v>7</v>
      </c>
      <c r="T5466" s="4" t="s">
        <v>14</v>
      </c>
      <c r="U5466" s="4" t="s">
        <v>14</v>
      </c>
      <c r="V5466" s="4" t="s">
        <v>11</v>
      </c>
    </row>
    <row r="5467" spans="1:22">
      <c r="A5467" t="n">
        <v>48184</v>
      </c>
      <c r="B5467" s="70" t="n">
        <v>19</v>
      </c>
      <c r="C5467" s="7" t="n">
        <v>7027</v>
      </c>
      <c r="D5467" s="7" t="s">
        <v>567</v>
      </c>
      <c r="E5467" s="7" t="s">
        <v>486</v>
      </c>
      <c r="F5467" s="7" t="s">
        <v>18</v>
      </c>
      <c r="G5467" s="7" t="n">
        <v>0</v>
      </c>
      <c r="H5467" s="7" t="n">
        <v>1</v>
      </c>
      <c r="I5467" s="7" t="n">
        <v>0</v>
      </c>
      <c r="J5467" s="7" t="n">
        <v>0</v>
      </c>
      <c r="K5467" s="7" t="n">
        <v>0</v>
      </c>
      <c r="L5467" s="7" t="n">
        <v>0</v>
      </c>
      <c r="M5467" s="7" t="n">
        <v>1</v>
      </c>
      <c r="N5467" s="7" t="n">
        <v>1.60000002384186</v>
      </c>
      <c r="O5467" s="7" t="n">
        <v>0.0900000035762787</v>
      </c>
      <c r="P5467" s="7" t="s">
        <v>18</v>
      </c>
      <c r="Q5467" s="7" t="s">
        <v>18</v>
      </c>
      <c r="R5467" s="7" t="n">
        <v>-1</v>
      </c>
      <c r="S5467" s="7" t="n">
        <v>0</v>
      </c>
      <c r="T5467" s="7" t="n">
        <v>0</v>
      </c>
      <c r="U5467" s="7" t="n">
        <v>0</v>
      </c>
      <c r="V5467" s="7" t="n">
        <v>0</v>
      </c>
    </row>
    <row r="5468" spans="1:22">
      <c r="A5468" t="s">
        <v>4</v>
      </c>
      <c r="B5468" s="4" t="s">
        <v>5</v>
      </c>
      <c r="C5468" s="4" t="s">
        <v>11</v>
      </c>
      <c r="D5468" s="4" t="s">
        <v>8</v>
      </c>
      <c r="E5468" s="4" t="s">
        <v>8</v>
      </c>
      <c r="F5468" s="4" t="s">
        <v>8</v>
      </c>
      <c r="G5468" s="4" t="s">
        <v>7</v>
      </c>
      <c r="H5468" s="4" t="s">
        <v>14</v>
      </c>
      <c r="I5468" s="4" t="s">
        <v>13</v>
      </c>
      <c r="J5468" s="4" t="s">
        <v>13</v>
      </c>
      <c r="K5468" s="4" t="s">
        <v>13</v>
      </c>
      <c r="L5468" s="4" t="s">
        <v>13</v>
      </c>
      <c r="M5468" s="4" t="s">
        <v>13</v>
      </c>
      <c r="N5468" s="4" t="s">
        <v>13</v>
      </c>
      <c r="O5468" s="4" t="s">
        <v>13</v>
      </c>
      <c r="P5468" s="4" t="s">
        <v>8</v>
      </c>
      <c r="Q5468" s="4" t="s">
        <v>8</v>
      </c>
      <c r="R5468" s="4" t="s">
        <v>14</v>
      </c>
      <c r="S5468" s="4" t="s">
        <v>7</v>
      </c>
      <c r="T5468" s="4" t="s">
        <v>14</v>
      </c>
      <c r="U5468" s="4" t="s">
        <v>14</v>
      </c>
      <c r="V5468" s="4" t="s">
        <v>11</v>
      </c>
    </row>
    <row r="5469" spans="1:22">
      <c r="A5469" t="n">
        <v>48253</v>
      </c>
      <c r="B5469" s="70" t="n">
        <v>19</v>
      </c>
      <c r="C5469" s="7" t="n">
        <v>7028</v>
      </c>
      <c r="D5469" s="7" t="s">
        <v>568</v>
      </c>
      <c r="E5469" s="7" t="s">
        <v>482</v>
      </c>
      <c r="F5469" s="7" t="s">
        <v>18</v>
      </c>
      <c r="G5469" s="7" t="n">
        <v>0</v>
      </c>
      <c r="H5469" s="7" t="n">
        <v>1</v>
      </c>
      <c r="I5469" s="7" t="n">
        <v>0</v>
      </c>
      <c r="J5469" s="7" t="n">
        <v>0</v>
      </c>
      <c r="K5469" s="7" t="n">
        <v>0</v>
      </c>
      <c r="L5469" s="7" t="n">
        <v>0</v>
      </c>
      <c r="M5469" s="7" t="n">
        <v>1</v>
      </c>
      <c r="N5469" s="7" t="n">
        <v>1.60000002384186</v>
      </c>
      <c r="O5469" s="7" t="n">
        <v>0.0900000035762787</v>
      </c>
      <c r="P5469" s="7" t="s">
        <v>18</v>
      </c>
      <c r="Q5469" s="7" t="s">
        <v>18</v>
      </c>
      <c r="R5469" s="7" t="n">
        <v>-1</v>
      </c>
      <c r="S5469" s="7" t="n">
        <v>0</v>
      </c>
      <c r="T5469" s="7" t="n">
        <v>0</v>
      </c>
      <c r="U5469" s="7" t="n">
        <v>0</v>
      </c>
      <c r="V5469" s="7" t="n">
        <v>0</v>
      </c>
    </row>
    <row r="5470" spans="1:22">
      <c r="A5470" t="s">
        <v>4</v>
      </c>
      <c r="B5470" s="4" t="s">
        <v>5</v>
      </c>
      <c r="C5470" s="4" t="s">
        <v>11</v>
      </c>
      <c r="D5470" s="4" t="s">
        <v>8</v>
      </c>
      <c r="E5470" s="4" t="s">
        <v>8</v>
      </c>
      <c r="F5470" s="4" t="s">
        <v>8</v>
      </c>
      <c r="G5470" s="4" t="s">
        <v>7</v>
      </c>
      <c r="H5470" s="4" t="s">
        <v>14</v>
      </c>
      <c r="I5470" s="4" t="s">
        <v>13</v>
      </c>
      <c r="J5470" s="4" t="s">
        <v>13</v>
      </c>
      <c r="K5470" s="4" t="s">
        <v>13</v>
      </c>
      <c r="L5470" s="4" t="s">
        <v>13</v>
      </c>
      <c r="M5470" s="4" t="s">
        <v>13</v>
      </c>
      <c r="N5470" s="4" t="s">
        <v>13</v>
      </c>
      <c r="O5470" s="4" t="s">
        <v>13</v>
      </c>
      <c r="P5470" s="4" t="s">
        <v>8</v>
      </c>
      <c r="Q5470" s="4" t="s">
        <v>8</v>
      </c>
      <c r="R5470" s="4" t="s">
        <v>14</v>
      </c>
      <c r="S5470" s="4" t="s">
        <v>7</v>
      </c>
      <c r="T5470" s="4" t="s">
        <v>14</v>
      </c>
      <c r="U5470" s="4" t="s">
        <v>14</v>
      </c>
      <c r="V5470" s="4" t="s">
        <v>11</v>
      </c>
    </row>
    <row r="5471" spans="1:22">
      <c r="A5471" t="n">
        <v>48323</v>
      </c>
      <c r="B5471" s="70" t="n">
        <v>19</v>
      </c>
      <c r="C5471" s="7" t="n">
        <v>7029</v>
      </c>
      <c r="D5471" s="7" t="s">
        <v>569</v>
      </c>
      <c r="E5471" s="7" t="s">
        <v>471</v>
      </c>
      <c r="F5471" s="7" t="s">
        <v>18</v>
      </c>
      <c r="G5471" s="7" t="n">
        <v>0</v>
      </c>
      <c r="H5471" s="7" t="n">
        <v>1</v>
      </c>
      <c r="I5471" s="7" t="n">
        <v>0</v>
      </c>
      <c r="J5471" s="7" t="n">
        <v>0</v>
      </c>
      <c r="K5471" s="7" t="n">
        <v>0</v>
      </c>
      <c r="L5471" s="7" t="n">
        <v>0</v>
      </c>
      <c r="M5471" s="7" t="n">
        <v>1</v>
      </c>
      <c r="N5471" s="7" t="n">
        <v>1.60000002384186</v>
      </c>
      <c r="O5471" s="7" t="n">
        <v>0.0900000035762787</v>
      </c>
      <c r="P5471" s="7" t="s">
        <v>18</v>
      </c>
      <c r="Q5471" s="7" t="s">
        <v>18</v>
      </c>
      <c r="R5471" s="7" t="n">
        <v>-1</v>
      </c>
      <c r="S5471" s="7" t="n">
        <v>0</v>
      </c>
      <c r="T5471" s="7" t="n">
        <v>0</v>
      </c>
      <c r="U5471" s="7" t="n">
        <v>0</v>
      </c>
      <c r="V5471" s="7" t="n">
        <v>0</v>
      </c>
    </row>
    <row r="5472" spans="1:22">
      <c r="A5472" t="s">
        <v>4</v>
      </c>
      <c r="B5472" s="4" t="s">
        <v>5</v>
      </c>
      <c r="C5472" s="4" t="s">
        <v>11</v>
      </c>
      <c r="D5472" s="4" t="s">
        <v>8</v>
      </c>
      <c r="E5472" s="4" t="s">
        <v>8</v>
      </c>
      <c r="F5472" s="4" t="s">
        <v>8</v>
      </c>
      <c r="G5472" s="4" t="s">
        <v>7</v>
      </c>
      <c r="H5472" s="4" t="s">
        <v>14</v>
      </c>
      <c r="I5472" s="4" t="s">
        <v>13</v>
      </c>
      <c r="J5472" s="4" t="s">
        <v>13</v>
      </c>
      <c r="K5472" s="4" t="s">
        <v>13</v>
      </c>
      <c r="L5472" s="4" t="s">
        <v>13</v>
      </c>
      <c r="M5472" s="4" t="s">
        <v>13</v>
      </c>
      <c r="N5472" s="4" t="s">
        <v>13</v>
      </c>
      <c r="O5472" s="4" t="s">
        <v>13</v>
      </c>
      <c r="P5472" s="4" t="s">
        <v>8</v>
      </c>
      <c r="Q5472" s="4" t="s">
        <v>8</v>
      </c>
      <c r="R5472" s="4" t="s">
        <v>14</v>
      </c>
      <c r="S5472" s="4" t="s">
        <v>7</v>
      </c>
      <c r="T5472" s="4" t="s">
        <v>14</v>
      </c>
      <c r="U5472" s="4" t="s">
        <v>14</v>
      </c>
      <c r="V5472" s="4" t="s">
        <v>11</v>
      </c>
    </row>
    <row r="5473" spans="1:22">
      <c r="A5473" t="n">
        <v>48391</v>
      </c>
      <c r="B5473" s="70" t="n">
        <v>19</v>
      </c>
      <c r="C5473" s="7" t="n">
        <v>5330</v>
      </c>
      <c r="D5473" s="7" t="s">
        <v>448</v>
      </c>
      <c r="E5473" s="7" t="s">
        <v>449</v>
      </c>
      <c r="F5473" s="7" t="s">
        <v>18</v>
      </c>
      <c r="G5473" s="7" t="n">
        <v>0</v>
      </c>
      <c r="H5473" s="7" t="n">
        <v>1</v>
      </c>
      <c r="I5473" s="7" t="n">
        <v>0</v>
      </c>
      <c r="J5473" s="7" t="n">
        <v>0</v>
      </c>
      <c r="K5473" s="7" t="n">
        <v>0</v>
      </c>
      <c r="L5473" s="7" t="n">
        <v>0</v>
      </c>
      <c r="M5473" s="7" t="n">
        <v>1</v>
      </c>
      <c r="N5473" s="7" t="n">
        <v>1.60000002384186</v>
      </c>
      <c r="O5473" s="7" t="n">
        <v>0.0900000035762787</v>
      </c>
      <c r="P5473" s="7" t="s">
        <v>18</v>
      </c>
      <c r="Q5473" s="7" t="s">
        <v>18</v>
      </c>
      <c r="R5473" s="7" t="n">
        <v>-1</v>
      </c>
      <c r="S5473" s="7" t="n">
        <v>0</v>
      </c>
      <c r="T5473" s="7" t="n">
        <v>0</v>
      </c>
      <c r="U5473" s="7" t="n">
        <v>0</v>
      </c>
      <c r="V5473" s="7" t="n">
        <v>0</v>
      </c>
    </row>
    <row r="5474" spans="1:22">
      <c r="A5474" t="s">
        <v>4</v>
      </c>
      <c r="B5474" s="4" t="s">
        <v>5</v>
      </c>
      <c r="C5474" s="4" t="s">
        <v>11</v>
      </c>
      <c r="D5474" s="4" t="s">
        <v>8</v>
      </c>
      <c r="E5474" s="4" t="s">
        <v>8</v>
      </c>
      <c r="F5474" s="4" t="s">
        <v>8</v>
      </c>
      <c r="G5474" s="4" t="s">
        <v>7</v>
      </c>
      <c r="H5474" s="4" t="s">
        <v>14</v>
      </c>
      <c r="I5474" s="4" t="s">
        <v>13</v>
      </c>
      <c r="J5474" s="4" t="s">
        <v>13</v>
      </c>
      <c r="K5474" s="4" t="s">
        <v>13</v>
      </c>
      <c r="L5474" s="4" t="s">
        <v>13</v>
      </c>
      <c r="M5474" s="4" t="s">
        <v>13</v>
      </c>
      <c r="N5474" s="4" t="s">
        <v>13</v>
      </c>
      <c r="O5474" s="4" t="s">
        <v>13</v>
      </c>
      <c r="P5474" s="4" t="s">
        <v>8</v>
      </c>
      <c r="Q5474" s="4" t="s">
        <v>8</v>
      </c>
      <c r="R5474" s="4" t="s">
        <v>14</v>
      </c>
      <c r="S5474" s="4" t="s">
        <v>7</v>
      </c>
      <c r="T5474" s="4" t="s">
        <v>14</v>
      </c>
      <c r="U5474" s="4" t="s">
        <v>14</v>
      </c>
      <c r="V5474" s="4" t="s">
        <v>11</v>
      </c>
    </row>
    <row r="5475" spans="1:22">
      <c r="A5475" t="n">
        <v>48460</v>
      </c>
      <c r="B5475" s="70" t="n">
        <v>19</v>
      </c>
      <c r="C5475" s="7" t="n">
        <v>5336</v>
      </c>
      <c r="D5475" s="7" t="s">
        <v>447</v>
      </c>
      <c r="E5475" s="7" t="s">
        <v>445</v>
      </c>
      <c r="F5475" s="7" t="s">
        <v>18</v>
      </c>
      <c r="G5475" s="7" t="n">
        <v>0</v>
      </c>
      <c r="H5475" s="7" t="n">
        <v>1</v>
      </c>
      <c r="I5475" s="7" t="n">
        <v>0</v>
      </c>
      <c r="J5475" s="7" t="n">
        <v>0</v>
      </c>
      <c r="K5475" s="7" t="n">
        <v>0</v>
      </c>
      <c r="L5475" s="7" t="n">
        <v>0</v>
      </c>
      <c r="M5475" s="7" t="n">
        <v>1</v>
      </c>
      <c r="N5475" s="7" t="n">
        <v>1.60000002384186</v>
      </c>
      <c r="O5475" s="7" t="n">
        <v>0.0900000035762787</v>
      </c>
      <c r="P5475" s="7" t="s">
        <v>18</v>
      </c>
      <c r="Q5475" s="7" t="s">
        <v>18</v>
      </c>
      <c r="R5475" s="7" t="n">
        <v>-1</v>
      </c>
      <c r="S5475" s="7" t="n">
        <v>0</v>
      </c>
      <c r="T5475" s="7" t="n">
        <v>0</v>
      </c>
      <c r="U5475" s="7" t="n">
        <v>0</v>
      </c>
      <c r="V5475" s="7" t="n">
        <v>0</v>
      </c>
    </row>
    <row r="5476" spans="1:22">
      <c r="A5476" t="s">
        <v>4</v>
      </c>
      <c r="B5476" s="4" t="s">
        <v>5</v>
      </c>
      <c r="C5476" s="4" t="s">
        <v>11</v>
      </c>
      <c r="D5476" s="4" t="s">
        <v>8</v>
      </c>
      <c r="E5476" s="4" t="s">
        <v>8</v>
      </c>
      <c r="F5476" s="4" t="s">
        <v>8</v>
      </c>
      <c r="G5476" s="4" t="s">
        <v>7</v>
      </c>
      <c r="H5476" s="4" t="s">
        <v>14</v>
      </c>
      <c r="I5476" s="4" t="s">
        <v>13</v>
      </c>
      <c r="J5476" s="4" t="s">
        <v>13</v>
      </c>
      <c r="K5476" s="4" t="s">
        <v>13</v>
      </c>
      <c r="L5476" s="4" t="s">
        <v>13</v>
      </c>
      <c r="M5476" s="4" t="s">
        <v>13</v>
      </c>
      <c r="N5476" s="4" t="s">
        <v>13</v>
      </c>
      <c r="O5476" s="4" t="s">
        <v>13</v>
      </c>
      <c r="P5476" s="4" t="s">
        <v>8</v>
      </c>
      <c r="Q5476" s="4" t="s">
        <v>8</v>
      </c>
      <c r="R5476" s="4" t="s">
        <v>14</v>
      </c>
      <c r="S5476" s="4" t="s">
        <v>7</v>
      </c>
      <c r="T5476" s="4" t="s">
        <v>14</v>
      </c>
      <c r="U5476" s="4" t="s">
        <v>14</v>
      </c>
      <c r="V5476" s="4" t="s">
        <v>11</v>
      </c>
    </row>
    <row r="5477" spans="1:22">
      <c r="A5477" t="n">
        <v>48533</v>
      </c>
      <c r="B5477" s="70" t="n">
        <v>19</v>
      </c>
      <c r="C5477" s="7" t="n">
        <v>5339</v>
      </c>
      <c r="D5477" s="7" t="s">
        <v>444</v>
      </c>
      <c r="E5477" s="7" t="s">
        <v>445</v>
      </c>
      <c r="F5477" s="7" t="s">
        <v>18</v>
      </c>
      <c r="G5477" s="7" t="n">
        <v>0</v>
      </c>
      <c r="H5477" s="7" t="n">
        <v>1</v>
      </c>
      <c r="I5477" s="7" t="n">
        <v>0</v>
      </c>
      <c r="J5477" s="7" t="n">
        <v>0</v>
      </c>
      <c r="K5477" s="7" t="n">
        <v>0</v>
      </c>
      <c r="L5477" s="7" t="n">
        <v>0</v>
      </c>
      <c r="M5477" s="7" t="n">
        <v>1</v>
      </c>
      <c r="N5477" s="7" t="n">
        <v>1.60000002384186</v>
      </c>
      <c r="O5477" s="7" t="n">
        <v>0.0900000035762787</v>
      </c>
      <c r="P5477" s="7" t="s">
        <v>18</v>
      </c>
      <c r="Q5477" s="7" t="s">
        <v>18</v>
      </c>
      <c r="R5477" s="7" t="n">
        <v>-1</v>
      </c>
      <c r="S5477" s="7" t="n">
        <v>0</v>
      </c>
      <c r="T5477" s="7" t="n">
        <v>0</v>
      </c>
      <c r="U5477" s="7" t="n">
        <v>0</v>
      </c>
      <c r="V5477" s="7" t="n">
        <v>0</v>
      </c>
    </row>
    <row r="5478" spans="1:22">
      <c r="A5478" t="s">
        <v>4</v>
      </c>
      <c r="B5478" s="4" t="s">
        <v>5</v>
      </c>
      <c r="C5478" s="4" t="s">
        <v>11</v>
      </c>
      <c r="D5478" s="4" t="s">
        <v>8</v>
      </c>
      <c r="E5478" s="4" t="s">
        <v>8</v>
      </c>
      <c r="F5478" s="4" t="s">
        <v>8</v>
      </c>
      <c r="G5478" s="4" t="s">
        <v>7</v>
      </c>
      <c r="H5478" s="4" t="s">
        <v>14</v>
      </c>
      <c r="I5478" s="4" t="s">
        <v>13</v>
      </c>
      <c r="J5478" s="4" t="s">
        <v>13</v>
      </c>
      <c r="K5478" s="4" t="s">
        <v>13</v>
      </c>
      <c r="L5478" s="4" t="s">
        <v>13</v>
      </c>
      <c r="M5478" s="4" t="s">
        <v>13</v>
      </c>
      <c r="N5478" s="4" t="s">
        <v>13</v>
      </c>
      <c r="O5478" s="4" t="s">
        <v>13</v>
      </c>
      <c r="P5478" s="4" t="s">
        <v>8</v>
      </c>
      <c r="Q5478" s="4" t="s">
        <v>8</v>
      </c>
      <c r="R5478" s="4" t="s">
        <v>14</v>
      </c>
      <c r="S5478" s="4" t="s">
        <v>7</v>
      </c>
      <c r="T5478" s="4" t="s">
        <v>14</v>
      </c>
      <c r="U5478" s="4" t="s">
        <v>14</v>
      </c>
      <c r="V5478" s="4" t="s">
        <v>11</v>
      </c>
    </row>
    <row r="5479" spans="1:22">
      <c r="A5479" t="n">
        <v>48602</v>
      </c>
      <c r="B5479" s="70" t="n">
        <v>19</v>
      </c>
      <c r="C5479" s="7" t="n">
        <v>5341</v>
      </c>
      <c r="D5479" s="7" t="s">
        <v>570</v>
      </c>
      <c r="E5479" s="7" t="s">
        <v>571</v>
      </c>
      <c r="F5479" s="7" t="s">
        <v>18</v>
      </c>
      <c r="G5479" s="7" t="n">
        <v>0</v>
      </c>
      <c r="H5479" s="7" t="n">
        <v>1</v>
      </c>
      <c r="I5479" s="7" t="n">
        <v>0</v>
      </c>
      <c r="J5479" s="7" t="n">
        <v>0</v>
      </c>
      <c r="K5479" s="7" t="n">
        <v>0</v>
      </c>
      <c r="L5479" s="7" t="n">
        <v>0</v>
      </c>
      <c r="M5479" s="7" t="n">
        <v>1</v>
      </c>
      <c r="N5479" s="7" t="n">
        <v>1.60000002384186</v>
      </c>
      <c r="O5479" s="7" t="n">
        <v>0.0900000035762787</v>
      </c>
      <c r="P5479" s="7" t="s">
        <v>18</v>
      </c>
      <c r="Q5479" s="7" t="s">
        <v>18</v>
      </c>
      <c r="R5479" s="7" t="n">
        <v>-1</v>
      </c>
      <c r="S5479" s="7" t="n">
        <v>0</v>
      </c>
      <c r="T5479" s="7" t="n">
        <v>0</v>
      </c>
      <c r="U5479" s="7" t="n">
        <v>0</v>
      </c>
      <c r="V5479" s="7" t="n">
        <v>0</v>
      </c>
    </row>
    <row r="5480" spans="1:22">
      <c r="A5480" t="s">
        <v>4</v>
      </c>
      <c r="B5480" s="4" t="s">
        <v>5</v>
      </c>
      <c r="C5480" s="4" t="s">
        <v>11</v>
      </c>
      <c r="D5480" s="4" t="s">
        <v>8</v>
      </c>
      <c r="E5480" s="4" t="s">
        <v>8</v>
      </c>
      <c r="F5480" s="4" t="s">
        <v>8</v>
      </c>
      <c r="G5480" s="4" t="s">
        <v>7</v>
      </c>
      <c r="H5480" s="4" t="s">
        <v>14</v>
      </c>
      <c r="I5480" s="4" t="s">
        <v>13</v>
      </c>
      <c r="J5480" s="4" t="s">
        <v>13</v>
      </c>
      <c r="K5480" s="4" t="s">
        <v>13</v>
      </c>
      <c r="L5480" s="4" t="s">
        <v>13</v>
      </c>
      <c r="M5480" s="4" t="s">
        <v>13</v>
      </c>
      <c r="N5480" s="4" t="s">
        <v>13</v>
      </c>
      <c r="O5480" s="4" t="s">
        <v>13</v>
      </c>
      <c r="P5480" s="4" t="s">
        <v>8</v>
      </c>
      <c r="Q5480" s="4" t="s">
        <v>8</v>
      </c>
      <c r="R5480" s="4" t="s">
        <v>14</v>
      </c>
      <c r="S5480" s="4" t="s">
        <v>7</v>
      </c>
      <c r="T5480" s="4" t="s">
        <v>14</v>
      </c>
      <c r="U5480" s="4" t="s">
        <v>14</v>
      </c>
      <c r="V5480" s="4" t="s">
        <v>11</v>
      </c>
    </row>
    <row r="5481" spans="1:22">
      <c r="A5481" t="n">
        <v>48671</v>
      </c>
      <c r="B5481" s="70" t="n">
        <v>19</v>
      </c>
      <c r="C5481" s="7" t="n">
        <v>5342</v>
      </c>
      <c r="D5481" s="7" t="s">
        <v>570</v>
      </c>
      <c r="E5481" s="7" t="s">
        <v>571</v>
      </c>
      <c r="F5481" s="7" t="s">
        <v>18</v>
      </c>
      <c r="G5481" s="7" t="n">
        <v>0</v>
      </c>
      <c r="H5481" s="7" t="n">
        <v>1</v>
      </c>
      <c r="I5481" s="7" t="n">
        <v>0</v>
      </c>
      <c r="J5481" s="7" t="n">
        <v>0</v>
      </c>
      <c r="K5481" s="7" t="n">
        <v>0</v>
      </c>
      <c r="L5481" s="7" t="n">
        <v>0</v>
      </c>
      <c r="M5481" s="7" t="n">
        <v>1</v>
      </c>
      <c r="N5481" s="7" t="n">
        <v>1.60000002384186</v>
      </c>
      <c r="O5481" s="7" t="n">
        <v>0.0900000035762787</v>
      </c>
      <c r="P5481" s="7" t="s">
        <v>18</v>
      </c>
      <c r="Q5481" s="7" t="s">
        <v>18</v>
      </c>
      <c r="R5481" s="7" t="n">
        <v>-1</v>
      </c>
      <c r="S5481" s="7" t="n">
        <v>0</v>
      </c>
      <c r="T5481" s="7" t="n">
        <v>0</v>
      </c>
      <c r="U5481" s="7" t="n">
        <v>0</v>
      </c>
      <c r="V5481" s="7" t="n">
        <v>0</v>
      </c>
    </row>
    <row r="5482" spans="1:22">
      <c r="A5482" t="s">
        <v>4</v>
      </c>
      <c r="B5482" s="4" t="s">
        <v>5</v>
      </c>
      <c r="C5482" s="4" t="s">
        <v>11</v>
      </c>
      <c r="D5482" s="4" t="s">
        <v>8</v>
      </c>
      <c r="E5482" s="4" t="s">
        <v>8</v>
      </c>
      <c r="F5482" s="4" t="s">
        <v>8</v>
      </c>
      <c r="G5482" s="4" t="s">
        <v>7</v>
      </c>
      <c r="H5482" s="4" t="s">
        <v>14</v>
      </c>
      <c r="I5482" s="4" t="s">
        <v>13</v>
      </c>
      <c r="J5482" s="4" t="s">
        <v>13</v>
      </c>
      <c r="K5482" s="4" t="s">
        <v>13</v>
      </c>
      <c r="L5482" s="4" t="s">
        <v>13</v>
      </c>
      <c r="M5482" s="4" t="s">
        <v>13</v>
      </c>
      <c r="N5482" s="4" t="s">
        <v>13</v>
      </c>
      <c r="O5482" s="4" t="s">
        <v>13</v>
      </c>
      <c r="P5482" s="4" t="s">
        <v>8</v>
      </c>
      <c r="Q5482" s="4" t="s">
        <v>8</v>
      </c>
      <c r="R5482" s="4" t="s">
        <v>14</v>
      </c>
      <c r="S5482" s="4" t="s">
        <v>7</v>
      </c>
      <c r="T5482" s="4" t="s">
        <v>14</v>
      </c>
      <c r="U5482" s="4" t="s">
        <v>14</v>
      </c>
      <c r="V5482" s="4" t="s">
        <v>11</v>
      </c>
    </row>
    <row r="5483" spans="1:22">
      <c r="A5483" t="n">
        <v>48740</v>
      </c>
      <c r="B5483" s="70" t="n">
        <v>19</v>
      </c>
      <c r="C5483" s="7" t="n">
        <v>5343</v>
      </c>
      <c r="D5483" s="7" t="s">
        <v>570</v>
      </c>
      <c r="E5483" s="7" t="s">
        <v>571</v>
      </c>
      <c r="F5483" s="7" t="s">
        <v>18</v>
      </c>
      <c r="G5483" s="7" t="n">
        <v>0</v>
      </c>
      <c r="H5483" s="7" t="n">
        <v>1</v>
      </c>
      <c r="I5483" s="7" t="n">
        <v>0</v>
      </c>
      <c r="J5483" s="7" t="n">
        <v>0</v>
      </c>
      <c r="K5483" s="7" t="n">
        <v>0</v>
      </c>
      <c r="L5483" s="7" t="n">
        <v>0</v>
      </c>
      <c r="M5483" s="7" t="n">
        <v>1</v>
      </c>
      <c r="N5483" s="7" t="n">
        <v>1.60000002384186</v>
      </c>
      <c r="O5483" s="7" t="n">
        <v>0.0900000035762787</v>
      </c>
      <c r="P5483" s="7" t="s">
        <v>18</v>
      </c>
      <c r="Q5483" s="7" t="s">
        <v>18</v>
      </c>
      <c r="R5483" s="7" t="n">
        <v>-1</v>
      </c>
      <c r="S5483" s="7" t="n">
        <v>0</v>
      </c>
      <c r="T5483" s="7" t="n">
        <v>0</v>
      </c>
      <c r="U5483" s="7" t="n">
        <v>0</v>
      </c>
      <c r="V5483" s="7" t="n">
        <v>0</v>
      </c>
    </row>
    <row r="5484" spans="1:22">
      <c r="A5484" t="s">
        <v>4</v>
      </c>
      <c r="B5484" s="4" t="s">
        <v>5</v>
      </c>
      <c r="C5484" s="4" t="s">
        <v>11</v>
      </c>
      <c r="D5484" s="4" t="s">
        <v>8</v>
      </c>
      <c r="E5484" s="4" t="s">
        <v>8</v>
      </c>
      <c r="F5484" s="4" t="s">
        <v>8</v>
      </c>
      <c r="G5484" s="4" t="s">
        <v>7</v>
      </c>
      <c r="H5484" s="4" t="s">
        <v>14</v>
      </c>
      <c r="I5484" s="4" t="s">
        <v>13</v>
      </c>
      <c r="J5484" s="4" t="s">
        <v>13</v>
      </c>
      <c r="K5484" s="4" t="s">
        <v>13</v>
      </c>
      <c r="L5484" s="4" t="s">
        <v>13</v>
      </c>
      <c r="M5484" s="4" t="s">
        <v>13</v>
      </c>
      <c r="N5484" s="4" t="s">
        <v>13</v>
      </c>
      <c r="O5484" s="4" t="s">
        <v>13</v>
      </c>
      <c r="P5484" s="4" t="s">
        <v>8</v>
      </c>
      <c r="Q5484" s="4" t="s">
        <v>8</v>
      </c>
      <c r="R5484" s="4" t="s">
        <v>14</v>
      </c>
      <c r="S5484" s="4" t="s">
        <v>7</v>
      </c>
      <c r="T5484" s="4" t="s">
        <v>14</v>
      </c>
      <c r="U5484" s="4" t="s">
        <v>14</v>
      </c>
      <c r="V5484" s="4" t="s">
        <v>11</v>
      </c>
    </row>
    <row r="5485" spans="1:22">
      <c r="A5485" t="n">
        <v>48809</v>
      </c>
      <c r="B5485" s="70" t="n">
        <v>19</v>
      </c>
      <c r="C5485" s="7" t="n">
        <v>5334</v>
      </c>
      <c r="D5485" s="7" t="s">
        <v>572</v>
      </c>
      <c r="E5485" s="7" t="s">
        <v>573</v>
      </c>
      <c r="F5485" s="7" t="s">
        <v>18</v>
      </c>
      <c r="G5485" s="7" t="n">
        <v>0</v>
      </c>
      <c r="H5485" s="7" t="n">
        <v>1</v>
      </c>
      <c r="I5485" s="7" t="n">
        <v>0</v>
      </c>
      <c r="J5485" s="7" t="n">
        <v>0</v>
      </c>
      <c r="K5485" s="7" t="n">
        <v>0</v>
      </c>
      <c r="L5485" s="7" t="n">
        <v>0</v>
      </c>
      <c r="M5485" s="7" t="n">
        <v>1</v>
      </c>
      <c r="N5485" s="7" t="n">
        <v>1.60000002384186</v>
      </c>
      <c r="O5485" s="7" t="n">
        <v>0.0900000035762787</v>
      </c>
      <c r="P5485" s="7" t="s">
        <v>18</v>
      </c>
      <c r="Q5485" s="7" t="s">
        <v>18</v>
      </c>
      <c r="R5485" s="7" t="n">
        <v>-1</v>
      </c>
      <c r="S5485" s="7" t="n">
        <v>0</v>
      </c>
      <c r="T5485" s="7" t="n">
        <v>0</v>
      </c>
      <c r="U5485" s="7" t="n">
        <v>0</v>
      </c>
      <c r="V5485" s="7" t="n">
        <v>0</v>
      </c>
    </row>
    <row r="5486" spans="1:22">
      <c r="A5486" t="s">
        <v>4</v>
      </c>
      <c r="B5486" s="4" t="s">
        <v>5</v>
      </c>
      <c r="C5486" s="4" t="s">
        <v>11</v>
      </c>
      <c r="D5486" s="4" t="s">
        <v>8</v>
      </c>
      <c r="E5486" s="4" t="s">
        <v>8</v>
      </c>
      <c r="F5486" s="4" t="s">
        <v>8</v>
      </c>
      <c r="G5486" s="4" t="s">
        <v>7</v>
      </c>
      <c r="H5486" s="4" t="s">
        <v>14</v>
      </c>
      <c r="I5486" s="4" t="s">
        <v>13</v>
      </c>
      <c r="J5486" s="4" t="s">
        <v>13</v>
      </c>
      <c r="K5486" s="4" t="s">
        <v>13</v>
      </c>
      <c r="L5486" s="4" t="s">
        <v>13</v>
      </c>
      <c r="M5486" s="4" t="s">
        <v>13</v>
      </c>
      <c r="N5486" s="4" t="s">
        <v>13</v>
      </c>
      <c r="O5486" s="4" t="s">
        <v>13</v>
      </c>
      <c r="P5486" s="4" t="s">
        <v>8</v>
      </c>
      <c r="Q5486" s="4" t="s">
        <v>8</v>
      </c>
      <c r="R5486" s="4" t="s">
        <v>14</v>
      </c>
      <c r="S5486" s="4" t="s">
        <v>7</v>
      </c>
      <c r="T5486" s="4" t="s">
        <v>14</v>
      </c>
      <c r="U5486" s="4" t="s">
        <v>14</v>
      </c>
      <c r="V5486" s="4" t="s">
        <v>11</v>
      </c>
    </row>
    <row r="5487" spans="1:22">
      <c r="A5487" t="n">
        <v>48879</v>
      </c>
      <c r="B5487" s="70" t="n">
        <v>19</v>
      </c>
      <c r="C5487" s="7" t="n">
        <v>5337</v>
      </c>
      <c r="D5487" s="7" t="s">
        <v>574</v>
      </c>
      <c r="E5487" s="7" t="s">
        <v>445</v>
      </c>
      <c r="F5487" s="7" t="s">
        <v>18</v>
      </c>
      <c r="G5487" s="7" t="n">
        <v>0</v>
      </c>
      <c r="H5487" s="7" t="n">
        <v>1</v>
      </c>
      <c r="I5487" s="7" t="n">
        <v>0</v>
      </c>
      <c r="J5487" s="7" t="n">
        <v>0</v>
      </c>
      <c r="K5487" s="7" t="n">
        <v>0</v>
      </c>
      <c r="L5487" s="7" t="n">
        <v>0</v>
      </c>
      <c r="M5487" s="7" t="n">
        <v>1</v>
      </c>
      <c r="N5487" s="7" t="n">
        <v>1.60000002384186</v>
      </c>
      <c r="O5487" s="7" t="n">
        <v>0.0900000035762787</v>
      </c>
      <c r="P5487" s="7" t="s">
        <v>18</v>
      </c>
      <c r="Q5487" s="7" t="s">
        <v>18</v>
      </c>
      <c r="R5487" s="7" t="n">
        <v>-1</v>
      </c>
      <c r="S5487" s="7" t="n">
        <v>0</v>
      </c>
      <c r="T5487" s="7" t="n">
        <v>0</v>
      </c>
      <c r="U5487" s="7" t="n">
        <v>0</v>
      </c>
      <c r="V5487" s="7" t="n">
        <v>0</v>
      </c>
    </row>
    <row r="5488" spans="1:22">
      <c r="A5488" t="s">
        <v>4</v>
      </c>
      <c r="B5488" s="4" t="s">
        <v>5</v>
      </c>
      <c r="C5488" s="4" t="s">
        <v>11</v>
      </c>
      <c r="D5488" s="4" t="s">
        <v>8</v>
      </c>
      <c r="E5488" s="4" t="s">
        <v>8</v>
      </c>
      <c r="F5488" s="4" t="s">
        <v>8</v>
      </c>
      <c r="G5488" s="4" t="s">
        <v>7</v>
      </c>
      <c r="H5488" s="4" t="s">
        <v>14</v>
      </c>
      <c r="I5488" s="4" t="s">
        <v>13</v>
      </c>
      <c r="J5488" s="4" t="s">
        <v>13</v>
      </c>
      <c r="K5488" s="4" t="s">
        <v>13</v>
      </c>
      <c r="L5488" s="4" t="s">
        <v>13</v>
      </c>
      <c r="M5488" s="4" t="s">
        <v>13</v>
      </c>
      <c r="N5488" s="4" t="s">
        <v>13</v>
      </c>
      <c r="O5488" s="4" t="s">
        <v>13</v>
      </c>
      <c r="P5488" s="4" t="s">
        <v>8</v>
      </c>
      <c r="Q5488" s="4" t="s">
        <v>8</v>
      </c>
      <c r="R5488" s="4" t="s">
        <v>14</v>
      </c>
      <c r="S5488" s="4" t="s">
        <v>7</v>
      </c>
      <c r="T5488" s="4" t="s">
        <v>14</v>
      </c>
      <c r="U5488" s="4" t="s">
        <v>14</v>
      </c>
      <c r="V5488" s="4" t="s">
        <v>11</v>
      </c>
    </row>
    <row r="5489" spans="1:22">
      <c r="A5489" t="n">
        <v>48952</v>
      </c>
      <c r="B5489" s="70" t="n">
        <v>19</v>
      </c>
      <c r="C5489" s="7" t="n">
        <v>5338</v>
      </c>
      <c r="D5489" s="7" t="s">
        <v>444</v>
      </c>
      <c r="E5489" s="7" t="s">
        <v>445</v>
      </c>
      <c r="F5489" s="7" t="s">
        <v>18</v>
      </c>
      <c r="G5489" s="7" t="n">
        <v>0</v>
      </c>
      <c r="H5489" s="7" t="n">
        <v>1</v>
      </c>
      <c r="I5489" s="7" t="n">
        <v>0</v>
      </c>
      <c r="J5489" s="7" t="n">
        <v>0</v>
      </c>
      <c r="K5489" s="7" t="n">
        <v>0</v>
      </c>
      <c r="L5489" s="7" t="n">
        <v>0</v>
      </c>
      <c r="M5489" s="7" t="n">
        <v>1</v>
      </c>
      <c r="N5489" s="7" t="n">
        <v>1.60000002384186</v>
      </c>
      <c r="O5489" s="7" t="n">
        <v>0.0900000035762787</v>
      </c>
      <c r="P5489" s="7" t="s">
        <v>18</v>
      </c>
      <c r="Q5489" s="7" t="s">
        <v>18</v>
      </c>
      <c r="R5489" s="7" t="n">
        <v>-1</v>
      </c>
      <c r="S5489" s="7" t="n">
        <v>0</v>
      </c>
      <c r="T5489" s="7" t="n">
        <v>0</v>
      </c>
      <c r="U5489" s="7" t="n">
        <v>0</v>
      </c>
      <c r="V5489" s="7" t="n">
        <v>0</v>
      </c>
    </row>
    <row r="5490" spans="1:22">
      <c r="A5490" t="s">
        <v>4</v>
      </c>
      <c r="B5490" s="4" t="s">
        <v>5</v>
      </c>
      <c r="C5490" s="4" t="s">
        <v>11</v>
      </c>
      <c r="D5490" s="4" t="s">
        <v>8</v>
      </c>
      <c r="E5490" s="4" t="s">
        <v>8</v>
      </c>
      <c r="F5490" s="4" t="s">
        <v>8</v>
      </c>
      <c r="G5490" s="4" t="s">
        <v>7</v>
      </c>
      <c r="H5490" s="4" t="s">
        <v>14</v>
      </c>
      <c r="I5490" s="4" t="s">
        <v>13</v>
      </c>
      <c r="J5490" s="4" t="s">
        <v>13</v>
      </c>
      <c r="K5490" s="4" t="s">
        <v>13</v>
      </c>
      <c r="L5490" s="4" t="s">
        <v>13</v>
      </c>
      <c r="M5490" s="4" t="s">
        <v>13</v>
      </c>
      <c r="N5490" s="4" t="s">
        <v>13</v>
      </c>
      <c r="O5490" s="4" t="s">
        <v>13</v>
      </c>
      <c r="P5490" s="4" t="s">
        <v>8</v>
      </c>
      <c r="Q5490" s="4" t="s">
        <v>8</v>
      </c>
      <c r="R5490" s="4" t="s">
        <v>14</v>
      </c>
      <c r="S5490" s="4" t="s">
        <v>7</v>
      </c>
      <c r="T5490" s="4" t="s">
        <v>14</v>
      </c>
      <c r="U5490" s="4" t="s">
        <v>14</v>
      </c>
      <c r="V5490" s="4" t="s">
        <v>11</v>
      </c>
    </row>
    <row r="5491" spans="1:22">
      <c r="A5491" t="n">
        <v>49021</v>
      </c>
      <c r="B5491" s="70" t="n">
        <v>19</v>
      </c>
      <c r="C5491" s="7" t="n">
        <v>1600</v>
      </c>
      <c r="D5491" s="7" t="s">
        <v>444</v>
      </c>
      <c r="E5491" s="7" t="s">
        <v>445</v>
      </c>
      <c r="F5491" s="7" t="s">
        <v>18</v>
      </c>
      <c r="G5491" s="7" t="n">
        <v>0</v>
      </c>
      <c r="H5491" s="7" t="n">
        <v>1</v>
      </c>
      <c r="I5491" s="7" t="n">
        <v>0</v>
      </c>
      <c r="J5491" s="7" t="n">
        <v>0</v>
      </c>
      <c r="K5491" s="7" t="n">
        <v>0</v>
      </c>
      <c r="L5491" s="7" t="n">
        <v>0</v>
      </c>
      <c r="M5491" s="7" t="n">
        <v>1</v>
      </c>
      <c r="N5491" s="7" t="n">
        <v>1.60000002384186</v>
      </c>
      <c r="O5491" s="7" t="n">
        <v>0.0900000035762787</v>
      </c>
      <c r="P5491" s="7" t="s">
        <v>18</v>
      </c>
      <c r="Q5491" s="7" t="s">
        <v>18</v>
      </c>
      <c r="R5491" s="7" t="n">
        <v>-1</v>
      </c>
      <c r="S5491" s="7" t="n">
        <v>0</v>
      </c>
      <c r="T5491" s="7" t="n">
        <v>0</v>
      </c>
      <c r="U5491" s="7" t="n">
        <v>0</v>
      </c>
      <c r="V5491" s="7" t="n">
        <v>0</v>
      </c>
    </row>
    <row r="5492" spans="1:22">
      <c r="A5492" t="s">
        <v>4</v>
      </c>
      <c r="B5492" s="4" t="s">
        <v>5</v>
      </c>
      <c r="C5492" s="4" t="s">
        <v>11</v>
      </c>
      <c r="D5492" s="4" t="s">
        <v>8</v>
      </c>
      <c r="E5492" s="4" t="s">
        <v>8</v>
      </c>
      <c r="F5492" s="4" t="s">
        <v>8</v>
      </c>
      <c r="G5492" s="4" t="s">
        <v>7</v>
      </c>
      <c r="H5492" s="4" t="s">
        <v>14</v>
      </c>
      <c r="I5492" s="4" t="s">
        <v>13</v>
      </c>
      <c r="J5492" s="4" t="s">
        <v>13</v>
      </c>
      <c r="K5492" s="4" t="s">
        <v>13</v>
      </c>
      <c r="L5492" s="4" t="s">
        <v>13</v>
      </c>
      <c r="M5492" s="4" t="s">
        <v>13</v>
      </c>
      <c r="N5492" s="4" t="s">
        <v>13</v>
      </c>
      <c r="O5492" s="4" t="s">
        <v>13</v>
      </c>
      <c r="P5492" s="4" t="s">
        <v>8</v>
      </c>
      <c r="Q5492" s="4" t="s">
        <v>8</v>
      </c>
      <c r="R5492" s="4" t="s">
        <v>14</v>
      </c>
      <c r="S5492" s="4" t="s">
        <v>7</v>
      </c>
      <c r="T5492" s="4" t="s">
        <v>14</v>
      </c>
      <c r="U5492" s="4" t="s">
        <v>14</v>
      </c>
      <c r="V5492" s="4" t="s">
        <v>11</v>
      </c>
    </row>
    <row r="5493" spans="1:22">
      <c r="A5493" t="n">
        <v>49090</v>
      </c>
      <c r="B5493" s="70" t="n">
        <v>19</v>
      </c>
      <c r="C5493" s="7" t="n">
        <v>1601</v>
      </c>
      <c r="D5493" s="7" t="s">
        <v>446</v>
      </c>
      <c r="E5493" s="7" t="s">
        <v>445</v>
      </c>
      <c r="F5493" s="7" t="s">
        <v>18</v>
      </c>
      <c r="G5493" s="7" t="n">
        <v>0</v>
      </c>
      <c r="H5493" s="7" t="n">
        <v>1</v>
      </c>
      <c r="I5493" s="7" t="n">
        <v>0</v>
      </c>
      <c r="J5493" s="7" t="n">
        <v>0</v>
      </c>
      <c r="K5493" s="7" t="n">
        <v>0</v>
      </c>
      <c r="L5493" s="7" t="n">
        <v>0</v>
      </c>
      <c r="M5493" s="7" t="n">
        <v>1</v>
      </c>
      <c r="N5493" s="7" t="n">
        <v>1.60000002384186</v>
      </c>
      <c r="O5493" s="7" t="n">
        <v>0.0900000035762787</v>
      </c>
      <c r="P5493" s="7" t="s">
        <v>18</v>
      </c>
      <c r="Q5493" s="7" t="s">
        <v>18</v>
      </c>
      <c r="R5493" s="7" t="n">
        <v>-1</v>
      </c>
      <c r="S5493" s="7" t="n">
        <v>0</v>
      </c>
      <c r="T5493" s="7" t="n">
        <v>0</v>
      </c>
      <c r="U5493" s="7" t="n">
        <v>0</v>
      </c>
      <c r="V5493" s="7" t="n">
        <v>0</v>
      </c>
    </row>
    <row r="5494" spans="1:22">
      <c r="A5494" t="s">
        <v>4</v>
      </c>
      <c r="B5494" s="4" t="s">
        <v>5</v>
      </c>
      <c r="C5494" s="4" t="s">
        <v>11</v>
      </c>
      <c r="D5494" s="4" t="s">
        <v>7</v>
      </c>
      <c r="E5494" s="4" t="s">
        <v>7</v>
      </c>
      <c r="F5494" s="4" t="s">
        <v>8</v>
      </c>
    </row>
    <row r="5495" spans="1:22">
      <c r="A5495" t="n">
        <v>49163</v>
      </c>
      <c r="B5495" s="17" t="n">
        <v>20</v>
      </c>
      <c r="C5495" s="7" t="n">
        <v>0</v>
      </c>
      <c r="D5495" s="7" t="n">
        <v>3</v>
      </c>
      <c r="E5495" s="7" t="n">
        <v>10</v>
      </c>
      <c r="F5495" s="7" t="s">
        <v>450</v>
      </c>
    </row>
    <row r="5496" spans="1:22">
      <c r="A5496" t="s">
        <v>4</v>
      </c>
      <c r="B5496" s="4" t="s">
        <v>5</v>
      </c>
      <c r="C5496" s="4" t="s">
        <v>11</v>
      </c>
    </row>
    <row r="5497" spans="1:22">
      <c r="A5497" t="n">
        <v>49181</v>
      </c>
      <c r="B5497" s="24" t="n">
        <v>16</v>
      </c>
      <c r="C5497" s="7" t="n">
        <v>0</v>
      </c>
    </row>
    <row r="5498" spans="1:22">
      <c r="A5498" t="s">
        <v>4</v>
      </c>
      <c r="B5498" s="4" t="s">
        <v>5</v>
      </c>
      <c r="C5498" s="4" t="s">
        <v>11</v>
      </c>
      <c r="D5498" s="4" t="s">
        <v>7</v>
      </c>
      <c r="E5498" s="4" t="s">
        <v>7</v>
      </c>
      <c r="F5498" s="4" t="s">
        <v>8</v>
      </c>
    </row>
    <row r="5499" spans="1:22">
      <c r="A5499" t="n">
        <v>49184</v>
      </c>
      <c r="B5499" s="17" t="n">
        <v>20</v>
      </c>
      <c r="C5499" s="7" t="n">
        <v>61489</v>
      </c>
      <c r="D5499" s="7" t="n">
        <v>3</v>
      </c>
      <c r="E5499" s="7" t="n">
        <v>10</v>
      </c>
      <c r="F5499" s="7" t="s">
        <v>450</v>
      </c>
    </row>
    <row r="5500" spans="1:22">
      <c r="A5500" t="s">
        <v>4</v>
      </c>
      <c r="B5500" s="4" t="s">
        <v>5</v>
      </c>
      <c r="C5500" s="4" t="s">
        <v>11</v>
      </c>
    </row>
    <row r="5501" spans="1:22">
      <c r="A5501" t="n">
        <v>49202</v>
      </c>
      <c r="B5501" s="24" t="n">
        <v>16</v>
      </c>
      <c r="C5501" s="7" t="n">
        <v>0</v>
      </c>
    </row>
    <row r="5502" spans="1:22">
      <c r="A5502" t="s">
        <v>4</v>
      </c>
      <c r="B5502" s="4" t="s">
        <v>5</v>
      </c>
      <c r="C5502" s="4" t="s">
        <v>11</v>
      </c>
      <c r="D5502" s="4" t="s">
        <v>7</v>
      </c>
      <c r="E5502" s="4" t="s">
        <v>7</v>
      </c>
      <c r="F5502" s="4" t="s">
        <v>8</v>
      </c>
    </row>
    <row r="5503" spans="1:22">
      <c r="A5503" t="n">
        <v>49205</v>
      </c>
      <c r="B5503" s="17" t="n">
        <v>20</v>
      </c>
      <c r="C5503" s="7" t="n">
        <v>61490</v>
      </c>
      <c r="D5503" s="7" t="n">
        <v>3</v>
      </c>
      <c r="E5503" s="7" t="n">
        <v>10</v>
      </c>
      <c r="F5503" s="7" t="s">
        <v>450</v>
      </c>
    </row>
    <row r="5504" spans="1:22">
      <c r="A5504" t="s">
        <v>4</v>
      </c>
      <c r="B5504" s="4" t="s">
        <v>5</v>
      </c>
      <c r="C5504" s="4" t="s">
        <v>11</v>
      </c>
    </row>
    <row r="5505" spans="1:22">
      <c r="A5505" t="n">
        <v>49223</v>
      </c>
      <c r="B5505" s="24" t="n">
        <v>16</v>
      </c>
      <c r="C5505" s="7" t="n">
        <v>0</v>
      </c>
    </row>
    <row r="5506" spans="1:22">
      <c r="A5506" t="s">
        <v>4</v>
      </c>
      <c r="B5506" s="4" t="s">
        <v>5</v>
      </c>
      <c r="C5506" s="4" t="s">
        <v>11</v>
      </c>
      <c r="D5506" s="4" t="s">
        <v>7</v>
      </c>
      <c r="E5506" s="4" t="s">
        <v>7</v>
      </c>
      <c r="F5506" s="4" t="s">
        <v>8</v>
      </c>
    </row>
    <row r="5507" spans="1:22">
      <c r="A5507" t="n">
        <v>49226</v>
      </c>
      <c r="B5507" s="17" t="n">
        <v>20</v>
      </c>
      <c r="C5507" s="7" t="n">
        <v>1</v>
      </c>
      <c r="D5507" s="7" t="n">
        <v>3</v>
      </c>
      <c r="E5507" s="7" t="n">
        <v>10</v>
      </c>
      <c r="F5507" s="7" t="s">
        <v>450</v>
      </c>
    </row>
    <row r="5508" spans="1:22">
      <c r="A5508" t="s">
        <v>4</v>
      </c>
      <c r="B5508" s="4" t="s">
        <v>5</v>
      </c>
      <c r="C5508" s="4" t="s">
        <v>11</v>
      </c>
    </row>
    <row r="5509" spans="1:22">
      <c r="A5509" t="n">
        <v>49244</v>
      </c>
      <c r="B5509" s="24" t="n">
        <v>16</v>
      </c>
      <c r="C5509" s="7" t="n">
        <v>0</v>
      </c>
    </row>
    <row r="5510" spans="1:22">
      <c r="A5510" t="s">
        <v>4</v>
      </c>
      <c r="B5510" s="4" t="s">
        <v>5</v>
      </c>
      <c r="C5510" s="4" t="s">
        <v>11</v>
      </c>
      <c r="D5510" s="4" t="s">
        <v>7</v>
      </c>
      <c r="E5510" s="4" t="s">
        <v>7</v>
      </c>
      <c r="F5510" s="4" t="s">
        <v>8</v>
      </c>
    </row>
    <row r="5511" spans="1:22">
      <c r="A5511" t="n">
        <v>49247</v>
      </c>
      <c r="B5511" s="17" t="n">
        <v>20</v>
      </c>
      <c r="C5511" s="7" t="n">
        <v>9</v>
      </c>
      <c r="D5511" s="7" t="n">
        <v>3</v>
      </c>
      <c r="E5511" s="7" t="n">
        <v>10</v>
      </c>
      <c r="F5511" s="7" t="s">
        <v>450</v>
      </c>
    </row>
    <row r="5512" spans="1:22">
      <c r="A5512" t="s">
        <v>4</v>
      </c>
      <c r="B5512" s="4" t="s">
        <v>5</v>
      </c>
      <c r="C5512" s="4" t="s">
        <v>11</v>
      </c>
    </row>
    <row r="5513" spans="1:22">
      <c r="A5513" t="n">
        <v>49265</v>
      </c>
      <c r="B5513" s="24" t="n">
        <v>16</v>
      </c>
      <c r="C5513" s="7" t="n">
        <v>0</v>
      </c>
    </row>
    <row r="5514" spans="1:22">
      <c r="A5514" t="s">
        <v>4</v>
      </c>
      <c r="B5514" s="4" t="s">
        <v>5</v>
      </c>
      <c r="C5514" s="4" t="s">
        <v>11</v>
      </c>
      <c r="D5514" s="4" t="s">
        <v>7</v>
      </c>
      <c r="E5514" s="4" t="s">
        <v>7</v>
      </c>
      <c r="F5514" s="4" t="s">
        <v>8</v>
      </c>
    </row>
    <row r="5515" spans="1:22">
      <c r="A5515" t="n">
        <v>49268</v>
      </c>
      <c r="B5515" s="17" t="n">
        <v>20</v>
      </c>
      <c r="C5515" s="7" t="n">
        <v>8</v>
      </c>
      <c r="D5515" s="7" t="n">
        <v>3</v>
      </c>
      <c r="E5515" s="7" t="n">
        <v>10</v>
      </c>
      <c r="F5515" s="7" t="s">
        <v>450</v>
      </c>
    </row>
    <row r="5516" spans="1:22">
      <c r="A5516" t="s">
        <v>4</v>
      </c>
      <c r="B5516" s="4" t="s">
        <v>5</v>
      </c>
      <c r="C5516" s="4" t="s">
        <v>11</v>
      </c>
    </row>
    <row r="5517" spans="1:22">
      <c r="A5517" t="n">
        <v>49286</v>
      </c>
      <c r="B5517" s="24" t="n">
        <v>16</v>
      </c>
      <c r="C5517" s="7" t="n">
        <v>0</v>
      </c>
    </row>
    <row r="5518" spans="1:22">
      <c r="A5518" t="s">
        <v>4</v>
      </c>
      <c r="B5518" s="4" t="s">
        <v>5</v>
      </c>
      <c r="C5518" s="4" t="s">
        <v>11</v>
      </c>
      <c r="D5518" s="4" t="s">
        <v>7</v>
      </c>
      <c r="E5518" s="4" t="s">
        <v>7</v>
      </c>
      <c r="F5518" s="4" t="s">
        <v>8</v>
      </c>
    </row>
    <row r="5519" spans="1:22">
      <c r="A5519" t="n">
        <v>49289</v>
      </c>
      <c r="B5519" s="17" t="n">
        <v>20</v>
      </c>
      <c r="C5519" s="7" t="n">
        <v>61488</v>
      </c>
      <c r="D5519" s="7" t="n">
        <v>3</v>
      </c>
      <c r="E5519" s="7" t="n">
        <v>10</v>
      </c>
      <c r="F5519" s="7" t="s">
        <v>450</v>
      </c>
    </row>
    <row r="5520" spans="1:22">
      <c r="A5520" t="s">
        <v>4</v>
      </c>
      <c r="B5520" s="4" t="s">
        <v>5</v>
      </c>
      <c r="C5520" s="4" t="s">
        <v>11</v>
      </c>
    </row>
    <row r="5521" spans="1:6">
      <c r="A5521" t="n">
        <v>49307</v>
      </c>
      <c r="B5521" s="24" t="n">
        <v>16</v>
      </c>
      <c r="C5521" s="7" t="n">
        <v>0</v>
      </c>
    </row>
    <row r="5522" spans="1:6">
      <c r="A5522" t="s">
        <v>4</v>
      </c>
      <c r="B5522" s="4" t="s">
        <v>5</v>
      </c>
      <c r="C5522" s="4" t="s">
        <v>11</v>
      </c>
      <c r="D5522" s="4" t="s">
        <v>7</v>
      </c>
      <c r="E5522" s="4" t="s">
        <v>7</v>
      </c>
      <c r="F5522" s="4" t="s">
        <v>8</v>
      </c>
    </row>
    <row r="5523" spans="1:6">
      <c r="A5523" t="n">
        <v>49310</v>
      </c>
      <c r="B5523" s="17" t="n">
        <v>20</v>
      </c>
      <c r="C5523" s="7" t="n">
        <v>7032</v>
      </c>
      <c r="D5523" s="7" t="n">
        <v>3</v>
      </c>
      <c r="E5523" s="7" t="n">
        <v>10</v>
      </c>
      <c r="F5523" s="7" t="s">
        <v>450</v>
      </c>
    </row>
    <row r="5524" spans="1:6">
      <c r="A5524" t="s">
        <v>4</v>
      </c>
      <c r="B5524" s="4" t="s">
        <v>5</v>
      </c>
      <c r="C5524" s="4" t="s">
        <v>11</v>
      </c>
    </row>
    <row r="5525" spans="1:6">
      <c r="A5525" t="n">
        <v>49328</v>
      </c>
      <c r="B5525" s="24" t="n">
        <v>16</v>
      </c>
      <c r="C5525" s="7" t="n">
        <v>0</v>
      </c>
    </row>
    <row r="5526" spans="1:6">
      <c r="A5526" t="s">
        <v>4</v>
      </c>
      <c r="B5526" s="4" t="s">
        <v>5</v>
      </c>
      <c r="C5526" s="4" t="s">
        <v>11</v>
      </c>
      <c r="D5526" s="4" t="s">
        <v>7</v>
      </c>
      <c r="E5526" s="4" t="s">
        <v>7</v>
      </c>
      <c r="F5526" s="4" t="s">
        <v>8</v>
      </c>
    </row>
    <row r="5527" spans="1:6">
      <c r="A5527" t="n">
        <v>49331</v>
      </c>
      <c r="B5527" s="17" t="n">
        <v>20</v>
      </c>
      <c r="C5527" s="7" t="n">
        <v>7033</v>
      </c>
      <c r="D5527" s="7" t="n">
        <v>3</v>
      </c>
      <c r="E5527" s="7" t="n">
        <v>10</v>
      </c>
      <c r="F5527" s="7" t="s">
        <v>450</v>
      </c>
    </row>
    <row r="5528" spans="1:6">
      <c r="A5528" t="s">
        <v>4</v>
      </c>
      <c r="B5528" s="4" t="s">
        <v>5</v>
      </c>
      <c r="C5528" s="4" t="s">
        <v>11</v>
      </c>
    </row>
    <row r="5529" spans="1:6">
      <c r="A5529" t="n">
        <v>49349</v>
      </c>
      <c r="B5529" s="24" t="n">
        <v>16</v>
      </c>
      <c r="C5529" s="7" t="n">
        <v>0</v>
      </c>
    </row>
    <row r="5530" spans="1:6">
      <c r="A5530" t="s">
        <v>4</v>
      </c>
      <c r="B5530" s="4" t="s">
        <v>5</v>
      </c>
      <c r="C5530" s="4" t="s">
        <v>11</v>
      </c>
      <c r="D5530" s="4" t="s">
        <v>7</v>
      </c>
      <c r="E5530" s="4" t="s">
        <v>7</v>
      </c>
      <c r="F5530" s="4" t="s">
        <v>8</v>
      </c>
    </row>
    <row r="5531" spans="1:6">
      <c r="A5531" t="n">
        <v>49352</v>
      </c>
      <c r="B5531" s="17" t="n">
        <v>20</v>
      </c>
      <c r="C5531" s="7" t="n">
        <v>7020</v>
      </c>
      <c r="D5531" s="7" t="n">
        <v>3</v>
      </c>
      <c r="E5531" s="7" t="n">
        <v>10</v>
      </c>
      <c r="F5531" s="7" t="s">
        <v>450</v>
      </c>
    </row>
    <row r="5532" spans="1:6">
      <c r="A5532" t="s">
        <v>4</v>
      </c>
      <c r="B5532" s="4" t="s">
        <v>5</v>
      </c>
      <c r="C5532" s="4" t="s">
        <v>11</v>
      </c>
    </row>
    <row r="5533" spans="1:6">
      <c r="A5533" t="n">
        <v>49370</v>
      </c>
      <c r="B5533" s="24" t="n">
        <v>16</v>
      </c>
      <c r="C5533" s="7" t="n">
        <v>0</v>
      </c>
    </row>
    <row r="5534" spans="1:6">
      <c r="A5534" t="s">
        <v>4</v>
      </c>
      <c r="B5534" s="4" t="s">
        <v>5</v>
      </c>
      <c r="C5534" s="4" t="s">
        <v>11</v>
      </c>
      <c r="D5534" s="4" t="s">
        <v>7</v>
      </c>
      <c r="E5534" s="4" t="s">
        <v>7</v>
      </c>
      <c r="F5534" s="4" t="s">
        <v>8</v>
      </c>
    </row>
    <row r="5535" spans="1:6">
      <c r="A5535" t="n">
        <v>49373</v>
      </c>
      <c r="B5535" s="17" t="n">
        <v>20</v>
      </c>
      <c r="C5535" s="7" t="n">
        <v>7007</v>
      </c>
      <c r="D5535" s="7" t="n">
        <v>3</v>
      </c>
      <c r="E5535" s="7" t="n">
        <v>10</v>
      </c>
      <c r="F5535" s="7" t="s">
        <v>450</v>
      </c>
    </row>
    <row r="5536" spans="1:6">
      <c r="A5536" t="s">
        <v>4</v>
      </c>
      <c r="B5536" s="4" t="s">
        <v>5</v>
      </c>
      <c r="C5536" s="4" t="s">
        <v>11</v>
      </c>
    </row>
    <row r="5537" spans="1:6">
      <c r="A5537" t="n">
        <v>49391</v>
      </c>
      <c r="B5537" s="24" t="n">
        <v>16</v>
      </c>
      <c r="C5537" s="7" t="n">
        <v>0</v>
      </c>
    </row>
    <row r="5538" spans="1:6">
      <c r="A5538" t="s">
        <v>4</v>
      </c>
      <c r="B5538" s="4" t="s">
        <v>5</v>
      </c>
      <c r="C5538" s="4" t="s">
        <v>11</v>
      </c>
      <c r="D5538" s="4" t="s">
        <v>7</v>
      </c>
      <c r="E5538" s="4" t="s">
        <v>7</v>
      </c>
      <c r="F5538" s="4" t="s">
        <v>8</v>
      </c>
    </row>
    <row r="5539" spans="1:6">
      <c r="A5539" t="n">
        <v>49394</v>
      </c>
      <c r="B5539" s="17" t="n">
        <v>20</v>
      </c>
      <c r="C5539" s="7" t="n">
        <v>5300</v>
      </c>
      <c r="D5539" s="7" t="n">
        <v>3</v>
      </c>
      <c r="E5539" s="7" t="n">
        <v>10</v>
      </c>
      <c r="F5539" s="7" t="s">
        <v>450</v>
      </c>
    </row>
    <row r="5540" spans="1:6">
      <c r="A5540" t="s">
        <v>4</v>
      </c>
      <c r="B5540" s="4" t="s">
        <v>5</v>
      </c>
      <c r="C5540" s="4" t="s">
        <v>11</v>
      </c>
    </row>
    <row r="5541" spans="1:6">
      <c r="A5541" t="n">
        <v>49412</v>
      </c>
      <c r="B5541" s="24" t="n">
        <v>16</v>
      </c>
      <c r="C5541" s="7" t="n">
        <v>0</v>
      </c>
    </row>
    <row r="5542" spans="1:6">
      <c r="A5542" t="s">
        <v>4</v>
      </c>
      <c r="B5542" s="4" t="s">
        <v>5</v>
      </c>
      <c r="C5542" s="4" t="s">
        <v>11</v>
      </c>
      <c r="D5542" s="4" t="s">
        <v>7</v>
      </c>
      <c r="E5542" s="4" t="s">
        <v>7</v>
      </c>
      <c r="F5542" s="4" t="s">
        <v>8</v>
      </c>
    </row>
    <row r="5543" spans="1:6">
      <c r="A5543" t="n">
        <v>49415</v>
      </c>
      <c r="B5543" s="17" t="n">
        <v>20</v>
      </c>
      <c r="C5543" s="7" t="n">
        <v>7025</v>
      </c>
      <c r="D5543" s="7" t="n">
        <v>3</v>
      </c>
      <c r="E5543" s="7" t="n">
        <v>10</v>
      </c>
      <c r="F5543" s="7" t="s">
        <v>450</v>
      </c>
    </row>
    <row r="5544" spans="1:6">
      <c r="A5544" t="s">
        <v>4</v>
      </c>
      <c r="B5544" s="4" t="s">
        <v>5</v>
      </c>
      <c r="C5544" s="4" t="s">
        <v>11</v>
      </c>
    </row>
    <row r="5545" spans="1:6">
      <c r="A5545" t="n">
        <v>49433</v>
      </c>
      <c r="B5545" s="24" t="n">
        <v>16</v>
      </c>
      <c r="C5545" s="7" t="n">
        <v>0</v>
      </c>
    </row>
    <row r="5546" spans="1:6">
      <c r="A5546" t="s">
        <v>4</v>
      </c>
      <c r="B5546" s="4" t="s">
        <v>5</v>
      </c>
      <c r="C5546" s="4" t="s">
        <v>11</v>
      </c>
      <c r="D5546" s="4" t="s">
        <v>7</v>
      </c>
      <c r="E5546" s="4" t="s">
        <v>7</v>
      </c>
      <c r="F5546" s="4" t="s">
        <v>8</v>
      </c>
    </row>
    <row r="5547" spans="1:6">
      <c r="A5547" t="n">
        <v>49436</v>
      </c>
      <c r="B5547" s="17" t="n">
        <v>20</v>
      </c>
      <c r="C5547" s="7" t="n">
        <v>7026</v>
      </c>
      <c r="D5547" s="7" t="n">
        <v>3</v>
      </c>
      <c r="E5547" s="7" t="n">
        <v>10</v>
      </c>
      <c r="F5547" s="7" t="s">
        <v>450</v>
      </c>
    </row>
    <row r="5548" spans="1:6">
      <c r="A5548" t="s">
        <v>4</v>
      </c>
      <c r="B5548" s="4" t="s">
        <v>5</v>
      </c>
      <c r="C5548" s="4" t="s">
        <v>11</v>
      </c>
    </row>
    <row r="5549" spans="1:6">
      <c r="A5549" t="n">
        <v>49454</v>
      </c>
      <c r="B5549" s="24" t="n">
        <v>16</v>
      </c>
      <c r="C5549" s="7" t="n">
        <v>0</v>
      </c>
    </row>
    <row r="5550" spans="1:6">
      <c r="A5550" t="s">
        <v>4</v>
      </c>
      <c r="B5550" s="4" t="s">
        <v>5</v>
      </c>
      <c r="C5550" s="4" t="s">
        <v>11</v>
      </c>
      <c r="D5550" s="4" t="s">
        <v>7</v>
      </c>
      <c r="E5550" s="4" t="s">
        <v>7</v>
      </c>
      <c r="F5550" s="4" t="s">
        <v>8</v>
      </c>
    </row>
    <row r="5551" spans="1:6">
      <c r="A5551" t="n">
        <v>49457</v>
      </c>
      <c r="B5551" s="17" t="n">
        <v>20</v>
      </c>
      <c r="C5551" s="7" t="n">
        <v>7027</v>
      </c>
      <c r="D5551" s="7" t="n">
        <v>3</v>
      </c>
      <c r="E5551" s="7" t="n">
        <v>10</v>
      </c>
      <c r="F5551" s="7" t="s">
        <v>450</v>
      </c>
    </row>
    <row r="5552" spans="1:6">
      <c r="A5552" t="s">
        <v>4</v>
      </c>
      <c r="B5552" s="4" t="s">
        <v>5</v>
      </c>
      <c r="C5552" s="4" t="s">
        <v>11</v>
      </c>
    </row>
    <row r="5553" spans="1:6">
      <c r="A5553" t="n">
        <v>49475</v>
      </c>
      <c r="B5553" s="24" t="n">
        <v>16</v>
      </c>
      <c r="C5553" s="7" t="n">
        <v>0</v>
      </c>
    </row>
    <row r="5554" spans="1:6">
      <c r="A5554" t="s">
        <v>4</v>
      </c>
      <c r="B5554" s="4" t="s">
        <v>5</v>
      </c>
      <c r="C5554" s="4" t="s">
        <v>11</v>
      </c>
      <c r="D5554" s="4" t="s">
        <v>7</v>
      </c>
      <c r="E5554" s="4" t="s">
        <v>7</v>
      </c>
      <c r="F5554" s="4" t="s">
        <v>8</v>
      </c>
    </row>
    <row r="5555" spans="1:6">
      <c r="A5555" t="n">
        <v>49478</v>
      </c>
      <c r="B5555" s="17" t="n">
        <v>20</v>
      </c>
      <c r="C5555" s="7" t="n">
        <v>7028</v>
      </c>
      <c r="D5555" s="7" t="n">
        <v>3</v>
      </c>
      <c r="E5555" s="7" t="n">
        <v>10</v>
      </c>
      <c r="F5555" s="7" t="s">
        <v>450</v>
      </c>
    </row>
    <row r="5556" spans="1:6">
      <c r="A5556" t="s">
        <v>4</v>
      </c>
      <c r="B5556" s="4" t="s">
        <v>5</v>
      </c>
      <c r="C5556" s="4" t="s">
        <v>11</v>
      </c>
    </row>
    <row r="5557" spans="1:6">
      <c r="A5557" t="n">
        <v>49496</v>
      </c>
      <c r="B5557" s="24" t="n">
        <v>16</v>
      </c>
      <c r="C5557" s="7" t="n">
        <v>0</v>
      </c>
    </row>
    <row r="5558" spans="1:6">
      <c r="A5558" t="s">
        <v>4</v>
      </c>
      <c r="B5558" s="4" t="s">
        <v>5</v>
      </c>
      <c r="C5558" s="4" t="s">
        <v>11</v>
      </c>
      <c r="D5558" s="4" t="s">
        <v>7</v>
      </c>
      <c r="E5558" s="4" t="s">
        <v>7</v>
      </c>
      <c r="F5558" s="4" t="s">
        <v>8</v>
      </c>
    </row>
    <row r="5559" spans="1:6">
      <c r="A5559" t="n">
        <v>49499</v>
      </c>
      <c r="B5559" s="17" t="n">
        <v>20</v>
      </c>
      <c r="C5559" s="7" t="n">
        <v>7029</v>
      </c>
      <c r="D5559" s="7" t="n">
        <v>3</v>
      </c>
      <c r="E5559" s="7" t="n">
        <v>10</v>
      </c>
      <c r="F5559" s="7" t="s">
        <v>450</v>
      </c>
    </row>
    <row r="5560" spans="1:6">
      <c r="A5560" t="s">
        <v>4</v>
      </c>
      <c r="B5560" s="4" t="s">
        <v>5</v>
      </c>
      <c r="C5560" s="4" t="s">
        <v>11</v>
      </c>
    </row>
    <row r="5561" spans="1:6">
      <c r="A5561" t="n">
        <v>49517</v>
      </c>
      <c r="B5561" s="24" t="n">
        <v>16</v>
      </c>
      <c r="C5561" s="7" t="n">
        <v>0</v>
      </c>
    </row>
    <row r="5562" spans="1:6">
      <c r="A5562" t="s">
        <v>4</v>
      </c>
      <c r="B5562" s="4" t="s">
        <v>5</v>
      </c>
      <c r="C5562" s="4" t="s">
        <v>11</v>
      </c>
      <c r="D5562" s="4" t="s">
        <v>7</v>
      </c>
      <c r="E5562" s="4" t="s">
        <v>7</v>
      </c>
      <c r="F5562" s="4" t="s">
        <v>8</v>
      </c>
    </row>
    <row r="5563" spans="1:6">
      <c r="A5563" t="n">
        <v>49520</v>
      </c>
      <c r="B5563" s="17" t="n">
        <v>20</v>
      </c>
      <c r="C5563" s="7" t="n">
        <v>5330</v>
      </c>
      <c r="D5563" s="7" t="n">
        <v>3</v>
      </c>
      <c r="E5563" s="7" t="n">
        <v>10</v>
      </c>
      <c r="F5563" s="7" t="s">
        <v>450</v>
      </c>
    </row>
    <row r="5564" spans="1:6">
      <c r="A5564" t="s">
        <v>4</v>
      </c>
      <c r="B5564" s="4" t="s">
        <v>5</v>
      </c>
      <c r="C5564" s="4" t="s">
        <v>11</v>
      </c>
    </row>
    <row r="5565" spans="1:6">
      <c r="A5565" t="n">
        <v>49538</v>
      </c>
      <c r="B5565" s="24" t="n">
        <v>16</v>
      </c>
      <c r="C5565" s="7" t="n">
        <v>0</v>
      </c>
    </row>
    <row r="5566" spans="1:6">
      <c r="A5566" t="s">
        <v>4</v>
      </c>
      <c r="B5566" s="4" t="s">
        <v>5</v>
      </c>
      <c r="C5566" s="4" t="s">
        <v>11</v>
      </c>
      <c r="D5566" s="4" t="s">
        <v>7</v>
      </c>
      <c r="E5566" s="4" t="s">
        <v>7</v>
      </c>
      <c r="F5566" s="4" t="s">
        <v>8</v>
      </c>
    </row>
    <row r="5567" spans="1:6">
      <c r="A5567" t="n">
        <v>49541</v>
      </c>
      <c r="B5567" s="17" t="n">
        <v>20</v>
      </c>
      <c r="C5567" s="7" t="n">
        <v>14</v>
      </c>
      <c r="D5567" s="7" t="n">
        <v>3</v>
      </c>
      <c r="E5567" s="7" t="n">
        <v>10</v>
      </c>
      <c r="F5567" s="7" t="s">
        <v>450</v>
      </c>
    </row>
    <row r="5568" spans="1:6">
      <c r="A5568" t="s">
        <v>4</v>
      </c>
      <c r="B5568" s="4" t="s">
        <v>5</v>
      </c>
      <c r="C5568" s="4" t="s">
        <v>11</v>
      </c>
    </row>
    <row r="5569" spans="1:6">
      <c r="A5569" t="n">
        <v>49559</v>
      </c>
      <c r="B5569" s="24" t="n">
        <v>16</v>
      </c>
      <c r="C5569" s="7" t="n">
        <v>0</v>
      </c>
    </row>
    <row r="5570" spans="1:6">
      <c r="A5570" t="s">
        <v>4</v>
      </c>
      <c r="B5570" s="4" t="s">
        <v>5</v>
      </c>
      <c r="C5570" s="4" t="s">
        <v>11</v>
      </c>
      <c r="D5570" s="4" t="s">
        <v>7</v>
      </c>
      <c r="E5570" s="4" t="s">
        <v>7</v>
      </c>
      <c r="F5570" s="4" t="s">
        <v>8</v>
      </c>
    </row>
    <row r="5571" spans="1:6">
      <c r="A5571" t="n">
        <v>49562</v>
      </c>
      <c r="B5571" s="17" t="n">
        <v>20</v>
      </c>
      <c r="C5571" s="7" t="n">
        <v>5336</v>
      </c>
      <c r="D5571" s="7" t="n">
        <v>3</v>
      </c>
      <c r="E5571" s="7" t="n">
        <v>10</v>
      </c>
      <c r="F5571" s="7" t="s">
        <v>450</v>
      </c>
    </row>
    <row r="5572" spans="1:6">
      <c r="A5572" t="s">
        <v>4</v>
      </c>
      <c r="B5572" s="4" t="s">
        <v>5</v>
      </c>
      <c r="C5572" s="4" t="s">
        <v>11</v>
      </c>
    </row>
    <row r="5573" spans="1:6">
      <c r="A5573" t="n">
        <v>49580</v>
      </c>
      <c r="B5573" s="24" t="n">
        <v>16</v>
      </c>
      <c r="C5573" s="7" t="n">
        <v>0</v>
      </c>
    </row>
    <row r="5574" spans="1:6">
      <c r="A5574" t="s">
        <v>4</v>
      </c>
      <c r="B5574" s="4" t="s">
        <v>5</v>
      </c>
      <c r="C5574" s="4" t="s">
        <v>11</v>
      </c>
      <c r="D5574" s="4" t="s">
        <v>7</v>
      </c>
      <c r="E5574" s="4" t="s">
        <v>7</v>
      </c>
      <c r="F5574" s="4" t="s">
        <v>8</v>
      </c>
    </row>
    <row r="5575" spans="1:6">
      <c r="A5575" t="n">
        <v>49583</v>
      </c>
      <c r="B5575" s="17" t="n">
        <v>20</v>
      </c>
      <c r="C5575" s="7" t="n">
        <v>5339</v>
      </c>
      <c r="D5575" s="7" t="n">
        <v>3</v>
      </c>
      <c r="E5575" s="7" t="n">
        <v>10</v>
      </c>
      <c r="F5575" s="7" t="s">
        <v>450</v>
      </c>
    </row>
    <row r="5576" spans="1:6">
      <c r="A5576" t="s">
        <v>4</v>
      </c>
      <c r="B5576" s="4" t="s">
        <v>5</v>
      </c>
      <c r="C5576" s="4" t="s">
        <v>11</v>
      </c>
    </row>
    <row r="5577" spans="1:6">
      <c r="A5577" t="n">
        <v>49601</v>
      </c>
      <c r="B5577" s="24" t="n">
        <v>16</v>
      </c>
      <c r="C5577" s="7" t="n">
        <v>0</v>
      </c>
    </row>
    <row r="5578" spans="1:6">
      <c r="A5578" t="s">
        <v>4</v>
      </c>
      <c r="B5578" s="4" t="s">
        <v>5</v>
      </c>
      <c r="C5578" s="4" t="s">
        <v>11</v>
      </c>
      <c r="D5578" s="4" t="s">
        <v>7</v>
      </c>
      <c r="E5578" s="4" t="s">
        <v>7</v>
      </c>
      <c r="F5578" s="4" t="s">
        <v>8</v>
      </c>
    </row>
    <row r="5579" spans="1:6">
      <c r="A5579" t="n">
        <v>49604</v>
      </c>
      <c r="B5579" s="17" t="n">
        <v>20</v>
      </c>
      <c r="C5579" s="7" t="n">
        <v>5341</v>
      </c>
      <c r="D5579" s="7" t="n">
        <v>3</v>
      </c>
      <c r="E5579" s="7" t="n">
        <v>10</v>
      </c>
      <c r="F5579" s="7" t="s">
        <v>450</v>
      </c>
    </row>
    <row r="5580" spans="1:6">
      <c r="A5580" t="s">
        <v>4</v>
      </c>
      <c r="B5580" s="4" t="s">
        <v>5</v>
      </c>
      <c r="C5580" s="4" t="s">
        <v>11</v>
      </c>
    </row>
    <row r="5581" spans="1:6">
      <c r="A5581" t="n">
        <v>49622</v>
      </c>
      <c r="B5581" s="24" t="n">
        <v>16</v>
      </c>
      <c r="C5581" s="7" t="n">
        <v>0</v>
      </c>
    </row>
    <row r="5582" spans="1:6">
      <c r="A5582" t="s">
        <v>4</v>
      </c>
      <c r="B5582" s="4" t="s">
        <v>5</v>
      </c>
      <c r="C5582" s="4" t="s">
        <v>11</v>
      </c>
      <c r="D5582" s="4" t="s">
        <v>7</v>
      </c>
      <c r="E5582" s="4" t="s">
        <v>7</v>
      </c>
      <c r="F5582" s="4" t="s">
        <v>8</v>
      </c>
    </row>
    <row r="5583" spans="1:6">
      <c r="A5583" t="n">
        <v>49625</v>
      </c>
      <c r="B5583" s="17" t="n">
        <v>20</v>
      </c>
      <c r="C5583" s="7" t="n">
        <v>5342</v>
      </c>
      <c r="D5583" s="7" t="n">
        <v>3</v>
      </c>
      <c r="E5583" s="7" t="n">
        <v>10</v>
      </c>
      <c r="F5583" s="7" t="s">
        <v>450</v>
      </c>
    </row>
    <row r="5584" spans="1:6">
      <c r="A5584" t="s">
        <v>4</v>
      </c>
      <c r="B5584" s="4" t="s">
        <v>5</v>
      </c>
      <c r="C5584" s="4" t="s">
        <v>11</v>
      </c>
    </row>
    <row r="5585" spans="1:6">
      <c r="A5585" t="n">
        <v>49643</v>
      </c>
      <c r="B5585" s="24" t="n">
        <v>16</v>
      </c>
      <c r="C5585" s="7" t="n">
        <v>0</v>
      </c>
    </row>
    <row r="5586" spans="1:6">
      <c r="A5586" t="s">
        <v>4</v>
      </c>
      <c r="B5586" s="4" t="s">
        <v>5</v>
      </c>
      <c r="C5586" s="4" t="s">
        <v>11</v>
      </c>
      <c r="D5586" s="4" t="s">
        <v>7</v>
      </c>
      <c r="E5586" s="4" t="s">
        <v>7</v>
      </c>
      <c r="F5586" s="4" t="s">
        <v>8</v>
      </c>
    </row>
    <row r="5587" spans="1:6">
      <c r="A5587" t="n">
        <v>49646</v>
      </c>
      <c r="B5587" s="17" t="n">
        <v>20</v>
      </c>
      <c r="C5587" s="7" t="n">
        <v>5343</v>
      </c>
      <c r="D5587" s="7" t="n">
        <v>3</v>
      </c>
      <c r="E5587" s="7" t="n">
        <v>10</v>
      </c>
      <c r="F5587" s="7" t="s">
        <v>450</v>
      </c>
    </row>
    <row r="5588" spans="1:6">
      <c r="A5588" t="s">
        <v>4</v>
      </c>
      <c r="B5588" s="4" t="s">
        <v>5</v>
      </c>
      <c r="C5588" s="4" t="s">
        <v>11</v>
      </c>
    </row>
    <row r="5589" spans="1:6">
      <c r="A5589" t="n">
        <v>49664</v>
      </c>
      <c r="B5589" s="24" t="n">
        <v>16</v>
      </c>
      <c r="C5589" s="7" t="n">
        <v>0</v>
      </c>
    </row>
    <row r="5590" spans="1:6">
      <c r="A5590" t="s">
        <v>4</v>
      </c>
      <c r="B5590" s="4" t="s">
        <v>5</v>
      </c>
      <c r="C5590" s="4" t="s">
        <v>11</v>
      </c>
      <c r="D5590" s="4" t="s">
        <v>7</v>
      </c>
      <c r="E5590" s="4" t="s">
        <v>7</v>
      </c>
      <c r="F5590" s="4" t="s">
        <v>8</v>
      </c>
    </row>
    <row r="5591" spans="1:6">
      <c r="A5591" t="n">
        <v>49667</v>
      </c>
      <c r="B5591" s="17" t="n">
        <v>20</v>
      </c>
      <c r="C5591" s="7" t="n">
        <v>5334</v>
      </c>
      <c r="D5591" s="7" t="n">
        <v>3</v>
      </c>
      <c r="E5591" s="7" t="n">
        <v>10</v>
      </c>
      <c r="F5591" s="7" t="s">
        <v>450</v>
      </c>
    </row>
    <row r="5592" spans="1:6">
      <c r="A5592" t="s">
        <v>4</v>
      </c>
      <c r="B5592" s="4" t="s">
        <v>5</v>
      </c>
      <c r="C5592" s="4" t="s">
        <v>11</v>
      </c>
    </row>
    <row r="5593" spans="1:6">
      <c r="A5593" t="n">
        <v>49685</v>
      </c>
      <c r="B5593" s="24" t="n">
        <v>16</v>
      </c>
      <c r="C5593" s="7" t="n">
        <v>0</v>
      </c>
    </row>
    <row r="5594" spans="1:6">
      <c r="A5594" t="s">
        <v>4</v>
      </c>
      <c r="B5594" s="4" t="s">
        <v>5</v>
      </c>
      <c r="C5594" s="4" t="s">
        <v>11</v>
      </c>
      <c r="D5594" s="4" t="s">
        <v>7</v>
      </c>
      <c r="E5594" s="4" t="s">
        <v>7</v>
      </c>
      <c r="F5594" s="4" t="s">
        <v>8</v>
      </c>
    </row>
    <row r="5595" spans="1:6">
      <c r="A5595" t="n">
        <v>49688</v>
      </c>
      <c r="B5595" s="17" t="n">
        <v>20</v>
      </c>
      <c r="C5595" s="7" t="n">
        <v>5337</v>
      </c>
      <c r="D5595" s="7" t="n">
        <v>3</v>
      </c>
      <c r="E5595" s="7" t="n">
        <v>10</v>
      </c>
      <c r="F5595" s="7" t="s">
        <v>450</v>
      </c>
    </row>
    <row r="5596" spans="1:6">
      <c r="A5596" t="s">
        <v>4</v>
      </c>
      <c r="B5596" s="4" t="s">
        <v>5</v>
      </c>
      <c r="C5596" s="4" t="s">
        <v>11</v>
      </c>
    </row>
    <row r="5597" spans="1:6">
      <c r="A5597" t="n">
        <v>49706</v>
      </c>
      <c r="B5597" s="24" t="n">
        <v>16</v>
      </c>
      <c r="C5597" s="7" t="n">
        <v>0</v>
      </c>
    </row>
    <row r="5598" spans="1:6">
      <c r="A5598" t="s">
        <v>4</v>
      </c>
      <c r="B5598" s="4" t="s">
        <v>5</v>
      </c>
      <c r="C5598" s="4" t="s">
        <v>11</v>
      </c>
      <c r="D5598" s="4" t="s">
        <v>7</v>
      </c>
      <c r="E5598" s="4" t="s">
        <v>7</v>
      </c>
      <c r="F5598" s="4" t="s">
        <v>8</v>
      </c>
    </row>
    <row r="5599" spans="1:6">
      <c r="A5599" t="n">
        <v>49709</v>
      </c>
      <c r="B5599" s="17" t="n">
        <v>20</v>
      </c>
      <c r="C5599" s="7" t="n">
        <v>5338</v>
      </c>
      <c r="D5599" s="7" t="n">
        <v>3</v>
      </c>
      <c r="E5599" s="7" t="n">
        <v>10</v>
      </c>
      <c r="F5599" s="7" t="s">
        <v>450</v>
      </c>
    </row>
    <row r="5600" spans="1:6">
      <c r="A5600" t="s">
        <v>4</v>
      </c>
      <c r="B5600" s="4" t="s">
        <v>5</v>
      </c>
      <c r="C5600" s="4" t="s">
        <v>11</v>
      </c>
    </row>
    <row r="5601" spans="1:6">
      <c r="A5601" t="n">
        <v>49727</v>
      </c>
      <c r="B5601" s="24" t="n">
        <v>16</v>
      </c>
      <c r="C5601" s="7" t="n">
        <v>0</v>
      </c>
    </row>
    <row r="5602" spans="1:6">
      <c r="A5602" t="s">
        <v>4</v>
      </c>
      <c r="B5602" s="4" t="s">
        <v>5</v>
      </c>
      <c r="C5602" s="4" t="s">
        <v>11</v>
      </c>
      <c r="D5602" s="4" t="s">
        <v>7</v>
      </c>
      <c r="E5602" s="4" t="s">
        <v>7</v>
      </c>
      <c r="F5602" s="4" t="s">
        <v>8</v>
      </c>
    </row>
    <row r="5603" spans="1:6">
      <c r="A5603" t="n">
        <v>49730</v>
      </c>
      <c r="B5603" s="17" t="n">
        <v>20</v>
      </c>
      <c r="C5603" s="7" t="n">
        <v>1600</v>
      </c>
      <c r="D5603" s="7" t="n">
        <v>3</v>
      </c>
      <c r="E5603" s="7" t="n">
        <v>10</v>
      </c>
      <c r="F5603" s="7" t="s">
        <v>450</v>
      </c>
    </row>
    <row r="5604" spans="1:6">
      <c r="A5604" t="s">
        <v>4</v>
      </c>
      <c r="B5604" s="4" t="s">
        <v>5</v>
      </c>
      <c r="C5604" s="4" t="s">
        <v>11</v>
      </c>
    </row>
    <row r="5605" spans="1:6">
      <c r="A5605" t="n">
        <v>49748</v>
      </c>
      <c r="B5605" s="24" t="n">
        <v>16</v>
      </c>
      <c r="C5605" s="7" t="n">
        <v>0</v>
      </c>
    </row>
    <row r="5606" spans="1:6">
      <c r="A5606" t="s">
        <v>4</v>
      </c>
      <c r="B5606" s="4" t="s">
        <v>5</v>
      </c>
      <c r="C5606" s="4" t="s">
        <v>11</v>
      </c>
      <c r="D5606" s="4" t="s">
        <v>7</v>
      </c>
      <c r="E5606" s="4" t="s">
        <v>7</v>
      </c>
      <c r="F5606" s="4" t="s">
        <v>8</v>
      </c>
    </row>
    <row r="5607" spans="1:6">
      <c r="A5607" t="n">
        <v>49751</v>
      </c>
      <c r="B5607" s="17" t="n">
        <v>20</v>
      </c>
      <c r="C5607" s="7" t="n">
        <v>1601</v>
      </c>
      <c r="D5607" s="7" t="n">
        <v>3</v>
      </c>
      <c r="E5607" s="7" t="n">
        <v>10</v>
      </c>
      <c r="F5607" s="7" t="s">
        <v>450</v>
      </c>
    </row>
    <row r="5608" spans="1:6">
      <c r="A5608" t="s">
        <v>4</v>
      </c>
      <c r="B5608" s="4" t="s">
        <v>5</v>
      </c>
      <c r="C5608" s="4" t="s">
        <v>11</v>
      </c>
    </row>
    <row r="5609" spans="1:6">
      <c r="A5609" t="n">
        <v>49769</v>
      </c>
      <c r="B5609" s="24" t="n">
        <v>16</v>
      </c>
      <c r="C5609" s="7" t="n">
        <v>0</v>
      </c>
    </row>
    <row r="5610" spans="1:6">
      <c r="A5610" t="s">
        <v>4</v>
      </c>
      <c r="B5610" s="4" t="s">
        <v>5</v>
      </c>
      <c r="C5610" s="4" t="s">
        <v>11</v>
      </c>
      <c r="D5610" s="4" t="s">
        <v>13</v>
      </c>
      <c r="E5610" s="4" t="s">
        <v>13</v>
      </c>
      <c r="F5610" s="4" t="s">
        <v>13</v>
      </c>
      <c r="G5610" s="4" t="s">
        <v>13</v>
      </c>
    </row>
    <row r="5611" spans="1:6">
      <c r="A5611" t="n">
        <v>49772</v>
      </c>
      <c r="B5611" s="42" t="n">
        <v>46</v>
      </c>
      <c r="C5611" s="7" t="n">
        <v>0</v>
      </c>
      <c r="D5611" s="7" t="n">
        <v>-288.959991455078</v>
      </c>
      <c r="E5611" s="7" t="n">
        <v>99.379997253418</v>
      </c>
      <c r="F5611" s="7" t="n">
        <v>414.429992675781</v>
      </c>
      <c r="G5611" s="7" t="n">
        <v>151.399993896484</v>
      </c>
    </row>
    <row r="5612" spans="1:6">
      <c r="A5612" t="s">
        <v>4</v>
      </c>
      <c r="B5612" s="4" t="s">
        <v>5</v>
      </c>
      <c r="C5612" s="4" t="s">
        <v>11</v>
      </c>
      <c r="D5612" s="4" t="s">
        <v>13</v>
      </c>
      <c r="E5612" s="4" t="s">
        <v>13</v>
      </c>
      <c r="F5612" s="4" t="s">
        <v>13</v>
      </c>
      <c r="G5612" s="4" t="s">
        <v>13</v>
      </c>
    </row>
    <row r="5613" spans="1:6">
      <c r="A5613" t="n">
        <v>49791</v>
      </c>
      <c r="B5613" s="42" t="n">
        <v>46</v>
      </c>
      <c r="C5613" s="7" t="n">
        <v>61489</v>
      </c>
      <c r="D5613" s="7" t="n">
        <v>-288.720001220703</v>
      </c>
      <c r="E5613" s="7" t="n">
        <v>99.379997253418</v>
      </c>
      <c r="F5613" s="7" t="n">
        <v>415.600006103516</v>
      </c>
      <c r="G5613" s="7" t="n">
        <v>160</v>
      </c>
    </row>
    <row r="5614" spans="1:6">
      <c r="A5614" t="s">
        <v>4</v>
      </c>
      <c r="B5614" s="4" t="s">
        <v>5</v>
      </c>
      <c r="C5614" s="4" t="s">
        <v>11</v>
      </c>
      <c r="D5614" s="4" t="s">
        <v>13</v>
      </c>
      <c r="E5614" s="4" t="s">
        <v>13</v>
      </c>
      <c r="F5614" s="4" t="s">
        <v>13</v>
      </c>
      <c r="G5614" s="4" t="s">
        <v>13</v>
      </c>
    </row>
    <row r="5615" spans="1:6">
      <c r="A5615" t="n">
        <v>49810</v>
      </c>
      <c r="B5615" s="42" t="n">
        <v>46</v>
      </c>
      <c r="C5615" s="7" t="n">
        <v>61490</v>
      </c>
      <c r="D5615" s="7" t="n">
        <v>-287.690002441406</v>
      </c>
      <c r="E5615" s="7" t="n">
        <v>99.379997253418</v>
      </c>
      <c r="F5615" s="7" t="n">
        <v>416.109985351563</v>
      </c>
      <c r="G5615" s="7" t="n">
        <v>171.399993896484</v>
      </c>
    </row>
    <row r="5616" spans="1:6">
      <c r="A5616" t="s">
        <v>4</v>
      </c>
      <c r="B5616" s="4" t="s">
        <v>5</v>
      </c>
      <c r="C5616" s="4" t="s">
        <v>11</v>
      </c>
      <c r="D5616" s="4" t="s">
        <v>13</v>
      </c>
      <c r="E5616" s="4" t="s">
        <v>13</v>
      </c>
      <c r="F5616" s="4" t="s">
        <v>13</v>
      </c>
      <c r="G5616" s="4" t="s">
        <v>13</v>
      </c>
    </row>
    <row r="5617" spans="1:7">
      <c r="A5617" t="n">
        <v>49829</v>
      </c>
      <c r="B5617" s="42" t="n">
        <v>46</v>
      </c>
      <c r="C5617" s="7" t="n">
        <v>61488</v>
      </c>
      <c r="D5617" s="7" t="n">
        <v>-286.519989013672</v>
      </c>
      <c r="E5617" s="7" t="n">
        <v>99.379997253418</v>
      </c>
      <c r="F5617" s="7" t="n">
        <v>415.769989013672</v>
      </c>
      <c r="G5617" s="7" t="n">
        <v>194.300003051758</v>
      </c>
    </row>
    <row r="5618" spans="1:7">
      <c r="A5618" t="s">
        <v>4</v>
      </c>
      <c r="B5618" s="4" t="s">
        <v>5</v>
      </c>
      <c r="C5618" s="4" t="s">
        <v>11</v>
      </c>
      <c r="D5618" s="4" t="s">
        <v>13</v>
      </c>
      <c r="E5618" s="4" t="s">
        <v>13</v>
      </c>
      <c r="F5618" s="4" t="s">
        <v>13</v>
      </c>
      <c r="G5618" s="4" t="s">
        <v>13</v>
      </c>
    </row>
    <row r="5619" spans="1:7">
      <c r="A5619" t="n">
        <v>49848</v>
      </c>
      <c r="B5619" s="42" t="n">
        <v>46</v>
      </c>
      <c r="C5619" s="7" t="n">
        <v>8</v>
      </c>
      <c r="D5619" s="7" t="n">
        <v>-289.540008544922</v>
      </c>
      <c r="E5619" s="7" t="n">
        <v>99.379997253418</v>
      </c>
      <c r="F5619" s="7" t="n">
        <v>413.049987792969</v>
      </c>
      <c r="G5619" s="7" t="n">
        <v>86.4000015258789</v>
      </c>
    </row>
    <row r="5620" spans="1:7">
      <c r="A5620" t="s">
        <v>4</v>
      </c>
      <c r="B5620" s="4" t="s">
        <v>5</v>
      </c>
      <c r="C5620" s="4" t="s">
        <v>11</v>
      </c>
      <c r="D5620" s="4" t="s">
        <v>13</v>
      </c>
      <c r="E5620" s="4" t="s">
        <v>13</v>
      </c>
      <c r="F5620" s="4" t="s">
        <v>13</v>
      </c>
      <c r="G5620" s="4" t="s">
        <v>13</v>
      </c>
    </row>
    <row r="5621" spans="1:7">
      <c r="A5621" t="n">
        <v>49867</v>
      </c>
      <c r="B5621" s="42" t="n">
        <v>46</v>
      </c>
      <c r="C5621" s="7" t="n">
        <v>1</v>
      </c>
      <c r="D5621" s="7" t="n">
        <v>-287.829986572266</v>
      </c>
      <c r="E5621" s="7" t="n">
        <v>99.379997253418</v>
      </c>
      <c r="F5621" s="7" t="n">
        <v>414.730010986328</v>
      </c>
      <c r="G5621" s="7" t="n">
        <v>171.399993896484</v>
      </c>
    </row>
    <row r="5622" spans="1:7">
      <c r="A5622" t="s">
        <v>4</v>
      </c>
      <c r="B5622" s="4" t="s">
        <v>5</v>
      </c>
      <c r="C5622" s="4" t="s">
        <v>11</v>
      </c>
      <c r="D5622" s="4" t="s">
        <v>13</v>
      </c>
      <c r="E5622" s="4" t="s">
        <v>13</v>
      </c>
      <c r="F5622" s="4" t="s">
        <v>13</v>
      </c>
      <c r="G5622" s="4" t="s">
        <v>13</v>
      </c>
    </row>
    <row r="5623" spans="1:7">
      <c r="A5623" t="n">
        <v>49886</v>
      </c>
      <c r="B5623" s="42" t="n">
        <v>46</v>
      </c>
      <c r="C5623" s="7" t="n">
        <v>9</v>
      </c>
      <c r="D5623" s="7" t="n">
        <v>-289.850006103516</v>
      </c>
      <c r="E5623" s="7" t="n">
        <v>99.379997253418</v>
      </c>
      <c r="F5623" s="7" t="n">
        <v>414.910003662109</v>
      </c>
      <c r="G5623" s="7" t="n">
        <v>148.5</v>
      </c>
    </row>
    <row r="5624" spans="1:7">
      <c r="A5624" t="s">
        <v>4</v>
      </c>
      <c r="B5624" s="4" t="s">
        <v>5</v>
      </c>
      <c r="C5624" s="4" t="s">
        <v>11</v>
      </c>
      <c r="D5624" s="4" t="s">
        <v>13</v>
      </c>
      <c r="E5624" s="4" t="s">
        <v>13</v>
      </c>
      <c r="F5624" s="4" t="s">
        <v>13</v>
      </c>
      <c r="G5624" s="4" t="s">
        <v>13</v>
      </c>
    </row>
    <row r="5625" spans="1:7">
      <c r="A5625" t="n">
        <v>49905</v>
      </c>
      <c r="B5625" s="42" t="n">
        <v>46</v>
      </c>
      <c r="C5625" s="7" t="n">
        <v>7032</v>
      </c>
      <c r="D5625" s="7" t="n">
        <v>-287.269989013672</v>
      </c>
      <c r="E5625" s="7" t="n">
        <v>99.379997253418</v>
      </c>
      <c r="F5625" s="7" t="n">
        <v>415.529998779297</v>
      </c>
      <c r="G5625" s="7" t="n">
        <v>197.199996948242</v>
      </c>
    </row>
    <row r="5626" spans="1:7">
      <c r="A5626" t="s">
        <v>4</v>
      </c>
      <c r="B5626" s="4" t="s">
        <v>5</v>
      </c>
      <c r="C5626" s="4" t="s">
        <v>11</v>
      </c>
      <c r="D5626" s="4" t="s">
        <v>13</v>
      </c>
      <c r="E5626" s="4" t="s">
        <v>13</v>
      </c>
      <c r="F5626" s="4" t="s">
        <v>13</v>
      </c>
      <c r="G5626" s="4" t="s">
        <v>13</v>
      </c>
    </row>
    <row r="5627" spans="1:7">
      <c r="A5627" t="n">
        <v>49924</v>
      </c>
      <c r="B5627" s="42" t="n">
        <v>46</v>
      </c>
      <c r="C5627" s="7" t="n">
        <v>7033</v>
      </c>
      <c r="D5627" s="7" t="n">
        <v>-291.100006103516</v>
      </c>
      <c r="E5627" s="7" t="n">
        <v>99.379997253418</v>
      </c>
      <c r="F5627" s="7" t="n">
        <v>422.279998779297</v>
      </c>
      <c r="G5627" s="7" t="n">
        <v>165.699996948242</v>
      </c>
    </row>
    <row r="5628" spans="1:7">
      <c r="A5628" t="s">
        <v>4</v>
      </c>
      <c r="B5628" s="4" t="s">
        <v>5</v>
      </c>
      <c r="C5628" s="4" t="s">
        <v>11</v>
      </c>
      <c r="D5628" s="4" t="s">
        <v>13</v>
      </c>
      <c r="E5628" s="4" t="s">
        <v>13</v>
      </c>
      <c r="F5628" s="4" t="s">
        <v>13</v>
      </c>
      <c r="G5628" s="4" t="s">
        <v>13</v>
      </c>
    </row>
    <row r="5629" spans="1:7">
      <c r="A5629" t="n">
        <v>49943</v>
      </c>
      <c r="B5629" s="42" t="n">
        <v>46</v>
      </c>
      <c r="C5629" s="7" t="n">
        <v>14</v>
      </c>
      <c r="D5629" s="7" t="n">
        <v>-286.829986572266</v>
      </c>
      <c r="E5629" s="7" t="n">
        <v>99.379997253418</v>
      </c>
      <c r="F5629" s="7" t="n">
        <v>414.779998779297</v>
      </c>
      <c r="G5629" s="7" t="n">
        <v>213.5</v>
      </c>
    </row>
    <row r="5630" spans="1:7">
      <c r="A5630" t="s">
        <v>4</v>
      </c>
      <c r="B5630" s="4" t="s">
        <v>5</v>
      </c>
      <c r="C5630" s="4" t="s">
        <v>11</v>
      </c>
      <c r="D5630" s="4" t="s">
        <v>13</v>
      </c>
      <c r="E5630" s="4" t="s">
        <v>13</v>
      </c>
      <c r="F5630" s="4" t="s">
        <v>13</v>
      </c>
      <c r="G5630" s="4" t="s">
        <v>13</v>
      </c>
    </row>
    <row r="5631" spans="1:7">
      <c r="A5631" t="n">
        <v>49962</v>
      </c>
      <c r="B5631" s="42" t="n">
        <v>46</v>
      </c>
      <c r="C5631" s="7" t="n">
        <v>7020</v>
      </c>
      <c r="D5631" s="7" t="n">
        <v>-286.690002441406</v>
      </c>
      <c r="E5631" s="7" t="n">
        <v>99.379997253418</v>
      </c>
      <c r="F5631" s="7" t="n">
        <v>412.799987792969</v>
      </c>
      <c r="G5631" s="7" t="n">
        <v>325.100006103516</v>
      </c>
    </row>
    <row r="5632" spans="1:7">
      <c r="A5632" t="s">
        <v>4</v>
      </c>
      <c r="B5632" s="4" t="s">
        <v>5</v>
      </c>
      <c r="C5632" s="4" t="s">
        <v>11</v>
      </c>
      <c r="D5632" s="4" t="s">
        <v>13</v>
      </c>
      <c r="E5632" s="4" t="s">
        <v>13</v>
      </c>
      <c r="F5632" s="4" t="s">
        <v>13</v>
      </c>
      <c r="G5632" s="4" t="s">
        <v>13</v>
      </c>
    </row>
    <row r="5633" spans="1:7">
      <c r="A5633" t="n">
        <v>49981</v>
      </c>
      <c r="B5633" s="42" t="n">
        <v>46</v>
      </c>
      <c r="C5633" s="7" t="n">
        <v>7025</v>
      </c>
      <c r="D5633" s="7" t="n">
        <v>-288.040008544922</v>
      </c>
      <c r="E5633" s="7" t="n">
        <v>99.379997253418</v>
      </c>
      <c r="F5633" s="7" t="n">
        <v>412.290008544922</v>
      </c>
      <c r="G5633" s="7" t="n">
        <v>340.399993896484</v>
      </c>
    </row>
    <row r="5634" spans="1:7">
      <c r="A5634" t="s">
        <v>4</v>
      </c>
      <c r="B5634" s="4" t="s">
        <v>5</v>
      </c>
      <c r="C5634" s="4" t="s">
        <v>11</v>
      </c>
      <c r="D5634" s="4" t="s">
        <v>13</v>
      </c>
      <c r="E5634" s="4" t="s">
        <v>13</v>
      </c>
      <c r="F5634" s="4" t="s">
        <v>13</v>
      </c>
      <c r="G5634" s="4" t="s">
        <v>13</v>
      </c>
    </row>
    <row r="5635" spans="1:7">
      <c r="A5635" t="n">
        <v>50000</v>
      </c>
      <c r="B5635" s="42" t="n">
        <v>46</v>
      </c>
      <c r="C5635" s="7" t="n">
        <v>7026</v>
      </c>
      <c r="D5635" s="7" t="n">
        <v>-288.690002441406</v>
      </c>
      <c r="E5635" s="7" t="n">
        <v>99.379997253418</v>
      </c>
      <c r="F5635" s="7" t="n">
        <v>411.029998779297</v>
      </c>
      <c r="G5635" s="7" t="n">
        <v>354.799987792969</v>
      </c>
    </row>
    <row r="5636" spans="1:7">
      <c r="A5636" t="s">
        <v>4</v>
      </c>
      <c r="B5636" s="4" t="s">
        <v>5</v>
      </c>
      <c r="C5636" s="4" t="s">
        <v>11</v>
      </c>
      <c r="D5636" s="4" t="s">
        <v>13</v>
      </c>
      <c r="E5636" s="4" t="s">
        <v>13</v>
      </c>
      <c r="F5636" s="4" t="s">
        <v>13</v>
      </c>
      <c r="G5636" s="4" t="s">
        <v>13</v>
      </c>
    </row>
    <row r="5637" spans="1:7">
      <c r="A5637" t="n">
        <v>50019</v>
      </c>
      <c r="B5637" s="42" t="n">
        <v>46</v>
      </c>
      <c r="C5637" s="7" t="n">
        <v>7027</v>
      </c>
      <c r="D5637" s="7" t="n">
        <v>-285.549987792969</v>
      </c>
      <c r="E5637" s="7" t="n">
        <v>99.379997253418</v>
      </c>
      <c r="F5637" s="7" t="n">
        <v>411.540008544922</v>
      </c>
      <c r="G5637" s="7" t="n">
        <v>314.700012207031</v>
      </c>
    </row>
    <row r="5638" spans="1:7">
      <c r="A5638" t="s">
        <v>4</v>
      </c>
      <c r="B5638" s="4" t="s">
        <v>5</v>
      </c>
      <c r="C5638" s="4" t="s">
        <v>11</v>
      </c>
      <c r="D5638" s="4" t="s">
        <v>13</v>
      </c>
      <c r="E5638" s="4" t="s">
        <v>13</v>
      </c>
      <c r="F5638" s="4" t="s">
        <v>13</v>
      </c>
      <c r="G5638" s="4" t="s">
        <v>13</v>
      </c>
    </row>
    <row r="5639" spans="1:7">
      <c r="A5639" t="n">
        <v>50038</v>
      </c>
      <c r="B5639" s="42" t="n">
        <v>46</v>
      </c>
      <c r="C5639" s="7" t="n">
        <v>7028</v>
      </c>
      <c r="D5639" s="7" t="n">
        <v>-286.320007324219</v>
      </c>
      <c r="E5639" s="7" t="n">
        <v>99.379997253418</v>
      </c>
      <c r="F5639" s="7" t="n">
        <v>411.440002441406</v>
      </c>
      <c r="G5639" s="7" t="n">
        <v>331.799987792969</v>
      </c>
    </row>
    <row r="5640" spans="1:7">
      <c r="A5640" t="s">
        <v>4</v>
      </c>
      <c r="B5640" s="4" t="s">
        <v>5</v>
      </c>
      <c r="C5640" s="4" t="s">
        <v>11</v>
      </c>
      <c r="D5640" s="4" t="s">
        <v>13</v>
      </c>
      <c r="E5640" s="4" t="s">
        <v>13</v>
      </c>
      <c r="F5640" s="4" t="s">
        <v>13</v>
      </c>
      <c r="G5640" s="4" t="s">
        <v>13</v>
      </c>
    </row>
    <row r="5641" spans="1:7">
      <c r="A5641" t="n">
        <v>50057</v>
      </c>
      <c r="B5641" s="42" t="n">
        <v>46</v>
      </c>
      <c r="C5641" s="7" t="n">
        <v>7029</v>
      </c>
      <c r="D5641" s="7" t="n">
        <v>-288</v>
      </c>
      <c r="E5641" s="7" t="n">
        <v>99.379997253418</v>
      </c>
      <c r="F5641" s="7" t="n">
        <v>410.5</v>
      </c>
      <c r="G5641" s="7" t="n">
        <v>345.200012207031</v>
      </c>
    </row>
    <row r="5642" spans="1:7">
      <c r="A5642" t="s">
        <v>4</v>
      </c>
      <c r="B5642" s="4" t="s">
        <v>5</v>
      </c>
      <c r="C5642" s="4" t="s">
        <v>11</v>
      </c>
      <c r="D5642" s="4" t="s">
        <v>13</v>
      </c>
      <c r="E5642" s="4" t="s">
        <v>13</v>
      </c>
      <c r="F5642" s="4" t="s">
        <v>13</v>
      </c>
      <c r="G5642" s="4" t="s">
        <v>13</v>
      </c>
    </row>
    <row r="5643" spans="1:7">
      <c r="A5643" t="n">
        <v>50076</v>
      </c>
      <c r="B5643" s="42" t="n">
        <v>46</v>
      </c>
      <c r="C5643" s="7" t="n">
        <v>5330</v>
      </c>
      <c r="D5643" s="7" t="n">
        <v>-284.959991455078</v>
      </c>
      <c r="E5643" s="7" t="n">
        <v>99.379997253418</v>
      </c>
      <c r="F5643" s="7" t="n">
        <v>411.850006103516</v>
      </c>
      <c r="G5643" s="7" t="n">
        <v>305.100006103516</v>
      </c>
    </row>
    <row r="5644" spans="1:7">
      <c r="A5644" t="s">
        <v>4</v>
      </c>
      <c r="B5644" s="4" t="s">
        <v>5</v>
      </c>
      <c r="C5644" s="4" t="s">
        <v>11</v>
      </c>
      <c r="D5644" s="4" t="s">
        <v>13</v>
      </c>
      <c r="E5644" s="4" t="s">
        <v>13</v>
      </c>
      <c r="F5644" s="4" t="s">
        <v>13</v>
      </c>
      <c r="G5644" s="4" t="s">
        <v>13</v>
      </c>
    </row>
    <row r="5645" spans="1:7">
      <c r="A5645" t="n">
        <v>50095</v>
      </c>
      <c r="B5645" s="42" t="n">
        <v>46</v>
      </c>
      <c r="C5645" s="7" t="n">
        <v>7007</v>
      </c>
      <c r="D5645" s="7" t="n">
        <v>-285.200012207031</v>
      </c>
      <c r="E5645" s="7" t="n">
        <v>99.379997253418</v>
      </c>
      <c r="F5645" s="7" t="n">
        <v>414.619995117188</v>
      </c>
      <c r="G5645" s="7" t="n">
        <v>254.5</v>
      </c>
    </row>
    <row r="5646" spans="1:7">
      <c r="A5646" t="s">
        <v>4</v>
      </c>
      <c r="B5646" s="4" t="s">
        <v>5</v>
      </c>
      <c r="C5646" s="4" t="s">
        <v>11</v>
      </c>
      <c r="D5646" s="4" t="s">
        <v>13</v>
      </c>
      <c r="E5646" s="4" t="s">
        <v>13</v>
      </c>
      <c r="F5646" s="4" t="s">
        <v>13</v>
      </c>
      <c r="G5646" s="4" t="s">
        <v>13</v>
      </c>
    </row>
    <row r="5647" spans="1:7">
      <c r="A5647" t="n">
        <v>50114</v>
      </c>
      <c r="B5647" s="42" t="n">
        <v>46</v>
      </c>
      <c r="C5647" s="7" t="n">
        <v>5300</v>
      </c>
      <c r="D5647" s="7" t="n">
        <v>-284.570007324219</v>
      </c>
      <c r="E5647" s="7" t="n">
        <v>99.379997253418</v>
      </c>
      <c r="F5647" s="7" t="n">
        <v>414</v>
      </c>
      <c r="G5647" s="7" t="n">
        <v>254.5</v>
      </c>
    </row>
    <row r="5648" spans="1:7">
      <c r="A5648" t="s">
        <v>4</v>
      </c>
      <c r="B5648" s="4" t="s">
        <v>5</v>
      </c>
      <c r="C5648" s="4" t="s">
        <v>11</v>
      </c>
      <c r="D5648" s="4" t="s">
        <v>13</v>
      </c>
      <c r="E5648" s="4" t="s">
        <v>13</v>
      </c>
      <c r="F5648" s="4" t="s">
        <v>13</v>
      </c>
      <c r="G5648" s="4" t="s">
        <v>13</v>
      </c>
    </row>
    <row r="5649" spans="1:7">
      <c r="A5649" t="n">
        <v>50133</v>
      </c>
      <c r="B5649" s="42" t="n">
        <v>46</v>
      </c>
      <c r="C5649" s="7" t="n">
        <v>1600</v>
      </c>
      <c r="D5649" s="7" t="n">
        <v>-302.029998779297</v>
      </c>
      <c r="E5649" s="7" t="n">
        <v>99.5299987792969</v>
      </c>
      <c r="F5649" s="7" t="n">
        <v>419.450012207031</v>
      </c>
      <c r="G5649" s="7" t="n">
        <v>137</v>
      </c>
    </row>
    <row r="5650" spans="1:7">
      <c r="A5650" t="s">
        <v>4</v>
      </c>
      <c r="B5650" s="4" t="s">
        <v>5</v>
      </c>
      <c r="C5650" s="4" t="s">
        <v>11</v>
      </c>
      <c r="D5650" s="4" t="s">
        <v>13</v>
      </c>
      <c r="E5650" s="4" t="s">
        <v>13</v>
      </c>
      <c r="F5650" s="4" t="s">
        <v>13</v>
      </c>
      <c r="G5650" s="4" t="s">
        <v>13</v>
      </c>
    </row>
    <row r="5651" spans="1:7">
      <c r="A5651" t="n">
        <v>50152</v>
      </c>
      <c r="B5651" s="42" t="n">
        <v>46</v>
      </c>
      <c r="C5651" s="7" t="n">
        <v>1601</v>
      </c>
      <c r="D5651" s="7" t="n">
        <v>-301.399993896484</v>
      </c>
      <c r="E5651" s="7" t="n">
        <v>99.5500030517578</v>
      </c>
      <c r="F5651" s="7" t="n">
        <v>416.589996337891</v>
      </c>
      <c r="G5651" s="7" t="n">
        <v>22.3999996185303</v>
      </c>
    </row>
    <row r="5652" spans="1:7">
      <c r="A5652" t="s">
        <v>4</v>
      </c>
      <c r="B5652" s="4" t="s">
        <v>5</v>
      </c>
      <c r="C5652" s="4" t="s">
        <v>11</v>
      </c>
      <c r="D5652" s="4" t="s">
        <v>13</v>
      </c>
      <c r="E5652" s="4" t="s">
        <v>13</v>
      </c>
      <c r="F5652" s="4" t="s">
        <v>13</v>
      </c>
      <c r="G5652" s="4" t="s">
        <v>13</v>
      </c>
    </row>
    <row r="5653" spans="1:7">
      <c r="A5653" t="n">
        <v>50171</v>
      </c>
      <c r="B5653" s="42" t="n">
        <v>46</v>
      </c>
      <c r="C5653" s="7" t="n">
        <v>7033</v>
      </c>
      <c r="D5653" s="7" t="n">
        <v>-291.100006103516</v>
      </c>
      <c r="E5653" s="7" t="n">
        <v>99.379997253418</v>
      </c>
      <c r="F5653" s="7" t="n">
        <v>422.279998779297</v>
      </c>
      <c r="G5653" s="7" t="n">
        <v>165.699996948242</v>
      </c>
    </row>
    <row r="5654" spans="1:7">
      <c r="A5654" t="s">
        <v>4</v>
      </c>
      <c r="B5654" s="4" t="s">
        <v>5</v>
      </c>
      <c r="C5654" s="4" t="s">
        <v>11</v>
      </c>
      <c r="D5654" s="4" t="s">
        <v>13</v>
      </c>
      <c r="E5654" s="4" t="s">
        <v>13</v>
      </c>
      <c r="F5654" s="4" t="s">
        <v>13</v>
      </c>
      <c r="G5654" s="4" t="s">
        <v>13</v>
      </c>
    </row>
    <row r="5655" spans="1:7">
      <c r="A5655" t="n">
        <v>50190</v>
      </c>
      <c r="B5655" s="42" t="n">
        <v>46</v>
      </c>
      <c r="C5655" s="7" t="n">
        <v>5336</v>
      </c>
      <c r="D5655" s="7" t="n">
        <v>-258.489990234375</v>
      </c>
      <c r="E5655" s="7" t="n">
        <v>93.1600036621094</v>
      </c>
      <c r="F5655" s="7" t="n">
        <v>338.130004882813</v>
      </c>
      <c r="G5655" s="7" t="n">
        <v>19.1000003814697</v>
      </c>
    </row>
    <row r="5656" spans="1:7">
      <c r="A5656" t="s">
        <v>4</v>
      </c>
      <c r="B5656" s="4" t="s">
        <v>5</v>
      </c>
      <c r="C5656" s="4" t="s">
        <v>11</v>
      </c>
      <c r="D5656" s="4" t="s">
        <v>13</v>
      </c>
      <c r="E5656" s="4" t="s">
        <v>13</v>
      </c>
      <c r="F5656" s="4" t="s">
        <v>13</v>
      </c>
      <c r="G5656" s="4" t="s">
        <v>13</v>
      </c>
    </row>
    <row r="5657" spans="1:7">
      <c r="A5657" t="n">
        <v>50209</v>
      </c>
      <c r="B5657" s="42" t="n">
        <v>46</v>
      </c>
      <c r="C5657" s="7" t="n">
        <v>5339</v>
      </c>
      <c r="D5657" s="7" t="n">
        <v>-285.130004882813</v>
      </c>
      <c r="E5657" s="7" t="n">
        <v>93.1600036621094</v>
      </c>
      <c r="F5657" s="7" t="n">
        <v>337.420013427734</v>
      </c>
      <c r="G5657" s="7" t="n">
        <v>338.899993896484</v>
      </c>
    </row>
    <row r="5658" spans="1:7">
      <c r="A5658" t="s">
        <v>4</v>
      </c>
      <c r="B5658" s="4" t="s">
        <v>5</v>
      </c>
      <c r="C5658" s="4" t="s">
        <v>11</v>
      </c>
      <c r="D5658" s="4" t="s">
        <v>13</v>
      </c>
      <c r="E5658" s="4" t="s">
        <v>13</v>
      </c>
      <c r="F5658" s="4" t="s">
        <v>13</v>
      </c>
      <c r="G5658" s="4" t="s">
        <v>13</v>
      </c>
    </row>
    <row r="5659" spans="1:7">
      <c r="A5659" t="n">
        <v>50228</v>
      </c>
      <c r="B5659" s="42" t="n">
        <v>46</v>
      </c>
      <c r="C5659" s="7" t="n">
        <v>5341</v>
      </c>
      <c r="D5659" s="7" t="n">
        <v>-310.260009765625</v>
      </c>
      <c r="E5659" s="7" t="n">
        <v>93.1600036621094</v>
      </c>
      <c r="F5659" s="7" t="n">
        <v>274.399993896484</v>
      </c>
      <c r="G5659" s="7" t="n">
        <v>92.4000015258789</v>
      </c>
    </row>
    <row r="5660" spans="1:7">
      <c r="A5660" t="s">
        <v>4</v>
      </c>
      <c r="B5660" s="4" t="s">
        <v>5</v>
      </c>
      <c r="C5660" s="4" t="s">
        <v>11</v>
      </c>
      <c r="D5660" s="4" t="s">
        <v>13</v>
      </c>
      <c r="E5660" s="4" t="s">
        <v>13</v>
      </c>
      <c r="F5660" s="4" t="s">
        <v>13</v>
      </c>
      <c r="G5660" s="4" t="s">
        <v>13</v>
      </c>
    </row>
    <row r="5661" spans="1:7">
      <c r="A5661" t="n">
        <v>50247</v>
      </c>
      <c r="B5661" s="42" t="n">
        <v>46</v>
      </c>
      <c r="C5661" s="7" t="n">
        <v>5342</v>
      </c>
      <c r="D5661" s="7" t="n">
        <v>-308.25</v>
      </c>
      <c r="E5661" s="7" t="n">
        <v>93.1600036621094</v>
      </c>
      <c r="F5661" s="7" t="n">
        <v>269.850006103516</v>
      </c>
      <c r="G5661" s="7" t="n">
        <v>166.800003051758</v>
      </c>
    </row>
    <row r="5662" spans="1:7">
      <c r="A5662" t="s">
        <v>4</v>
      </c>
      <c r="B5662" s="4" t="s">
        <v>5</v>
      </c>
      <c r="C5662" s="4" t="s">
        <v>11</v>
      </c>
      <c r="D5662" s="4" t="s">
        <v>13</v>
      </c>
      <c r="E5662" s="4" t="s">
        <v>13</v>
      </c>
      <c r="F5662" s="4" t="s">
        <v>13</v>
      </c>
      <c r="G5662" s="4" t="s">
        <v>13</v>
      </c>
    </row>
    <row r="5663" spans="1:7">
      <c r="A5663" t="n">
        <v>50266</v>
      </c>
      <c r="B5663" s="42" t="n">
        <v>46</v>
      </c>
      <c r="C5663" s="7" t="n">
        <v>5343</v>
      </c>
      <c r="D5663" s="7" t="n">
        <v>-315.480010986328</v>
      </c>
      <c r="E5663" s="7" t="n">
        <v>93.1600036621094</v>
      </c>
      <c r="F5663" s="7" t="n">
        <v>277.989990234375</v>
      </c>
      <c r="G5663" s="7" t="n">
        <v>305.5</v>
      </c>
    </row>
    <row r="5664" spans="1:7">
      <c r="A5664" t="s">
        <v>4</v>
      </c>
      <c r="B5664" s="4" t="s">
        <v>5</v>
      </c>
      <c r="C5664" s="4" t="s">
        <v>11</v>
      </c>
      <c r="D5664" s="4" t="s">
        <v>13</v>
      </c>
      <c r="E5664" s="4" t="s">
        <v>13</v>
      </c>
      <c r="F5664" s="4" t="s">
        <v>13</v>
      </c>
      <c r="G5664" s="4" t="s">
        <v>13</v>
      </c>
    </row>
    <row r="5665" spans="1:7">
      <c r="A5665" t="n">
        <v>50285</v>
      </c>
      <c r="B5665" s="42" t="n">
        <v>46</v>
      </c>
      <c r="C5665" s="7" t="n">
        <v>5334</v>
      </c>
      <c r="D5665" s="7" t="n">
        <v>-232.740005493164</v>
      </c>
      <c r="E5665" s="7" t="n">
        <v>93.1600036621094</v>
      </c>
      <c r="F5665" s="7" t="n">
        <v>375.239990234375</v>
      </c>
      <c r="G5665" s="7" t="n">
        <v>48.0999984741211</v>
      </c>
    </row>
    <row r="5666" spans="1:7">
      <c r="A5666" t="s">
        <v>4</v>
      </c>
      <c r="B5666" s="4" t="s">
        <v>5</v>
      </c>
      <c r="C5666" s="4" t="s">
        <v>11</v>
      </c>
      <c r="D5666" s="4" t="s">
        <v>13</v>
      </c>
      <c r="E5666" s="4" t="s">
        <v>13</v>
      </c>
      <c r="F5666" s="4" t="s">
        <v>13</v>
      </c>
      <c r="G5666" s="4" t="s">
        <v>13</v>
      </c>
    </row>
    <row r="5667" spans="1:7">
      <c r="A5667" t="n">
        <v>50304</v>
      </c>
      <c r="B5667" s="42" t="n">
        <v>46</v>
      </c>
      <c r="C5667" s="7" t="n">
        <v>5337</v>
      </c>
      <c r="D5667" s="7" t="n">
        <v>-231.979995727539</v>
      </c>
      <c r="E5667" s="7" t="n">
        <v>93.1600036621094</v>
      </c>
      <c r="F5667" s="7" t="n">
        <v>374.480010986328</v>
      </c>
      <c r="G5667" s="7" t="n">
        <v>17.7999992370605</v>
      </c>
    </row>
    <row r="5668" spans="1:7">
      <c r="A5668" t="s">
        <v>4</v>
      </c>
      <c r="B5668" s="4" t="s">
        <v>5</v>
      </c>
      <c r="C5668" s="4" t="s">
        <v>11</v>
      </c>
      <c r="D5668" s="4" t="s">
        <v>13</v>
      </c>
      <c r="E5668" s="4" t="s">
        <v>13</v>
      </c>
      <c r="F5668" s="4" t="s">
        <v>13</v>
      </c>
      <c r="G5668" s="4" t="s">
        <v>13</v>
      </c>
    </row>
    <row r="5669" spans="1:7">
      <c r="A5669" t="n">
        <v>50323</v>
      </c>
      <c r="B5669" s="42" t="n">
        <v>46</v>
      </c>
      <c r="C5669" s="7" t="n">
        <v>5338</v>
      </c>
      <c r="D5669" s="7" t="n">
        <v>-230.199996948242</v>
      </c>
      <c r="E5669" s="7" t="n">
        <v>93.1600036621094</v>
      </c>
      <c r="F5669" s="7" t="n">
        <v>374.190002441406</v>
      </c>
      <c r="G5669" s="7" t="n">
        <v>358.600006103516</v>
      </c>
    </row>
    <row r="5670" spans="1:7">
      <c r="A5670" t="s">
        <v>4</v>
      </c>
      <c r="B5670" s="4" t="s">
        <v>5</v>
      </c>
      <c r="C5670" s="4" t="s">
        <v>11</v>
      </c>
      <c r="D5670" s="4" t="s">
        <v>14</v>
      </c>
    </row>
    <row r="5671" spans="1:7">
      <c r="A5671" t="n">
        <v>50342</v>
      </c>
      <c r="B5671" s="49" t="n">
        <v>43</v>
      </c>
      <c r="C5671" s="7" t="n">
        <v>5336</v>
      </c>
      <c r="D5671" s="7" t="n">
        <v>256</v>
      </c>
    </row>
    <row r="5672" spans="1:7">
      <c r="A5672" t="s">
        <v>4</v>
      </c>
      <c r="B5672" s="4" t="s">
        <v>5</v>
      </c>
      <c r="C5672" s="4" t="s">
        <v>11</v>
      </c>
      <c r="D5672" s="4" t="s">
        <v>14</v>
      </c>
    </row>
    <row r="5673" spans="1:7">
      <c r="A5673" t="n">
        <v>50349</v>
      </c>
      <c r="B5673" s="49" t="n">
        <v>43</v>
      </c>
      <c r="C5673" s="7" t="n">
        <v>5339</v>
      </c>
      <c r="D5673" s="7" t="n">
        <v>256</v>
      </c>
    </row>
    <row r="5674" spans="1:7">
      <c r="A5674" t="s">
        <v>4</v>
      </c>
      <c r="B5674" s="4" t="s">
        <v>5</v>
      </c>
      <c r="C5674" s="4" t="s">
        <v>11</v>
      </c>
      <c r="D5674" s="4" t="s">
        <v>14</v>
      </c>
    </row>
    <row r="5675" spans="1:7">
      <c r="A5675" t="n">
        <v>50356</v>
      </c>
      <c r="B5675" s="49" t="n">
        <v>43</v>
      </c>
      <c r="C5675" s="7" t="n">
        <v>5341</v>
      </c>
      <c r="D5675" s="7" t="n">
        <v>256</v>
      </c>
    </row>
    <row r="5676" spans="1:7">
      <c r="A5676" t="s">
        <v>4</v>
      </c>
      <c r="B5676" s="4" t="s">
        <v>5</v>
      </c>
      <c r="C5676" s="4" t="s">
        <v>11</v>
      </c>
      <c r="D5676" s="4" t="s">
        <v>14</v>
      </c>
    </row>
    <row r="5677" spans="1:7">
      <c r="A5677" t="n">
        <v>50363</v>
      </c>
      <c r="B5677" s="49" t="n">
        <v>43</v>
      </c>
      <c r="C5677" s="7" t="n">
        <v>5342</v>
      </c>
      <c r="D5677" s="7" t="n">
        <v>256</v>
      </c>
    </row>
    <row r="5678" spans="1:7">
      <c r="A5678" t="s">
        <v>4</v>
      </c>
      <c r="B5678" s="4" t="s">
        <v>5</v>
      </c>
      <c r="C5678" s="4" t="s">
        <v>11</v>
      </c>
      <c r="D5678" s="4" t="s">
        <v>14</v>
      </c>
    </row>
    <row r="5679" spans="1:7">
      <c r="A5679" t="n">
        <v>50370</v>
      </c>
      <c r="B5679" s="49" t="n">
        <v>43</v>
      </c>
      <c r="C5679" s="7" t="n">
        <v>5343</v>
      </c>
      <c r="D5679" s="7" t="n">
        <v>256</v>
      </c>
    </row>
    <row r="5680" spans="1:7">
      <c r="A5680" t="s">
        <v>4</v>
      </c>
      <c r="B5680" s="4" t="s">
        <v>5</v>
      </c>
      <c r="C5680" s="4" t="s">
        <v>11</v>
      </c>
      <c r="D5680" s="4" t="s">
        <v>14</v>
      </c>
    </row>
    <row r="5681" spans="1:7">
      <c r="A5681" t="n">
        <v>50377</v>
      </c>
      <c r="B5681" s="49" t="n">
        <v>43</v>
      </c>
      <c r="C5681" s="7" t="n">
        <v>5334</v>
      </c>
      <c r="D5681" s="7" t="n">
        <v>256</v>
      </c>
    </row>
    <row r="5682" spans="1:7">
      <c r="A5682" t="s">
        <v>4</v>
      </c>
      <c r="B5682" s="4" t="s">
        <v>5</v>
      </c>
      <c r="C5682" s="4" t="s">
        <v>11</v>
      </c>
      <c r="D5682" s="4" t="s">
        <v>14</v>
      </c>
    </row>
    <row r="5683" spans="1:7">
      <c r="A5683" t="n">
        <v>50384</v>
      </c>
      <c r="B5683" s="49" t="n">
        <v>43</v>
      </c>
      <c r="C5683" s="7" t="n">
        <v>5337</v>
      </c>
      <c r="D5683" s="7" t="n">
        <v>256</v>
      </c>
    </row>
    <row r="5684" spans="1:7">
      <c r="A5684" t="s">
        <v>4</v>
      </c>
      <c r="B5684" s="4" t="s">
        <v>5</v>
      </c>
      <c r="C5684" s="4" t="s">
        <v>11</v>
      </c>
      <c r="D5684" s="4" t="s">
        <v>14</v>
      </c>
    </row>
    <row r="5685" spans="1:7">
      <c r="A5685" t="n">
        <v>50391</v>
      </c>
      <c r="B5685" s="49" t="n">
        <v>43</v>
      </c>
      <c r="C5685" s="7" t="n">
        <v>5338</v>
      </c>
      <c r="D5685" s="7" t="n">
        <v>256</v>
      </c>
    </row>
    <row r="5686" spans="1:7">
      <c r="A5686" t="s">
        <v>4</v>
      </c>
      <c r="B5686" s="4" t="s">
        <v>5</v>
      </c>
      <c r="C5686" s="4" t="s">
        <v>7</v>
      </c>
      <c r="D5686" s="4" t="s">
        <v>11</v>
      </c>
      <c r="E5686" s="4" t="s">
        <v>8</v>
      </c>
      <c r="F5686" s="4" t="s">
        <v>8</v>
      </c>
      <c r="G5686" s="4" t="s">
        <v>8</v>
      </c>
      <c r="H5686" s="4" t="s">
        <v>8</v>
      </c>
    </row>
    <row r="5687" spans="1:7">
      <c r="A5687" t="n">
        <v>50398</v>
      </c>
      <c r="B5687" s="43" t="n">
        <v>51</v>
      </c>
      <c r="C5687" s="7" t="n">
        <v>3</v>
      </c>
      <c r="D5687" s="7" t="n">
        <v>7027</v>
      </c>
      <c r="E5687" s="7" t="s">
        <v>575</v>
      </c>
      <c r="F5687" s="7" t="s">
        <v>470</v>
      </c>
      <c r="G5687" s="7" t="s">
        <v>263</v>
      </c>
      <c r="H5687" s="7" t="s">
        <v>264</v>
      </c>
    </row>
    <row r="5688" spans="1:7">
      <c r="A5688" t="s">
        <v>4</v>
      </c>
      <c r="B5688" s="4" t="s">
        <v>5</v>
      </c>
      <c r="C5688" s="4" t="s">
        <v>7</v>
      </c>
      <c r="D5688" s="4" t="s">
        <v>11</v>
      </c>
      <c r="E5688" s="4" t="s">
        <v>8</v>
      </c>
      <c r="F5688" s="4" t="s">
        <v>8</v>
      </c>
      <c r="G5688" s="4" t="s">
        <v>8</v>
      </c>
      <c r="H5688" s="4" t="s">
        <v>8</v>
      </c>
    </row>
    <row r="5689" spans="1:7">
      <c r="A5689" t="n">
        <v>50427</v>
      </c>
      <c r="B5689" s="43" t="n">
        <v>51</v>
      </c>
      <c r="C5689" s="7" t="n">
        <v>3</v>
      </c>
      <c r="D5689" s="7" t="n">
        <v>7028</v>
      </c>
      <c r="E5689" s="7" t="s">
        <v>575</v>
      </c>
      <c r="F5689" s="7" t="s">
        <v>470</v>
      </c>
      <c r="G5689" s="7" t="s">
        <v>263</v>
      </c>
      <c r="H5689" s="7" t="s">
        <v>264</v>
      </c>
    </row>
    <row r="5690" spans="1:7">
      <c r="A5690" t="s">
        <v>4</v>
      </c>
      <c r="B5690" s="4" t="s">
        <v>5</v>
      </c>
      <c r="C5690" s="4" t="s">
        <v>7</v>
      </c>
      <c r="D5690" s="4" t="s">
        <v>11</v>
      </c>
      <c r="E5690" s="4" t="s">
        <v>8</v>
      </c>
      <c r="F5690" s="4" t="s">
        <v>8</v>
      </c>
      <c r="G5690" s="4" t="s">
        <v>8</v>
      </c>
      <c r="H5690" s="4" t="s">
        <v>8</v>
      </c>
    </row>
    <row r="5691" spans="1:7">
      <c r="A5691" t="n">
        <v>50456</v>
      </c>
      <c r="B5691" s="43" t="n">
        <v>51</v>
      </c>
      <c r="C5691" s="7" t="n">
        <v>3</v>
      </c>
      <c r="D5691" s="7" t="n">
        <v>7029</v>
      </c>
      <c r="E5691" s="7" t="s">
        <v>575</v>
      </c>
      <c r="F5691" s="7" t="s">
        <v>470</v>
      </c>
      <c r="G5691" s="7" t="s">
        <v>263</v>
      </c>
      <c r="H5691" s="7" t="s">
        <v>264</v>
      </c>
    </row>
    <row r="5692" spans="1:7">
      <c r="A5692" t="s">
        <v>4</v>
      </c>
      <c r="B5692" s="4" t="s">
        <v>5</v>
      </c>
      <c r="C5692" s="4" t="s">
        <v>7</v>
      </c>
      <c r="D5692" s="4" t="s">
        <v>11</v>
      </c>
      <c r="E5692" s="4" t="s">
        <v>8</v>
      </c>
      <c r="F5692" s="4" t="s">
        <v>8</v>
      </c>
      <c r="G5692" s="4" t="s">
        <v>8</v>
      </c>
      <c r="H5692" s="4" t="s">
        <v>8</v>
      </c>
    </row>
    <row r="5693" spans="1:7">
      <c r="A5693" t="n">
        <v>50485</v>
      </c>
      <c r="B5693" s="43" t="n">
        <v>51</v>
      </c>
      <c r="C5693" s="7" t="n">
        <v>3</v>
      </c>
      <c r="D5693" s="7" t="n">
        <v>5330</v>
      </c>
      <c r="E5693" s="7" t="s">
        <v>575</v>
      </c>
      <c r="F5693" s="7" t="s">
        <v>470</v>
      </c>
      <c r="G5693" s="7" t="s">
        <v>263</v>
      </c>
      <c r="H5693" s="7" t="s">
        <v>264</v>
      </c>
    </row>
    <row r="5694" spans="1:7">
      <c r="A5694" t="s">
        <v>4</v>
      </c>
      <c r="B5694" s="4" t="s">
        <v>5</v>
      </c>
      <c r="C5694" s="4" t="s">
        <v>11</v>
      </c>
      <c r="D5694" s="4" t="s">
        <v>7</v>
      </c>
    </row>
    <row r="5695" spans="1:7">
      <c r="A5695" t="n">
        <v>50514</v>
      </c>
      <c r="B5695" s="78" t="n">
        <v>21</v>
      </c>
      <c r="C5695" s="7" t="n">
        <v>65533</v>
      </c>
      <c r="D5695" s="7" t="n">
        <v>1</v>
      </c>
    </row>
    <row r="5696" spans="1:7">
      <c r="A5696" t="s">
        <v>4</v>
      </c>
      <c r="B5696" s="4" t="s">
        <v>5</v>
      </c>
      <c r="C5696" s="4" t="s">
        <v>7</v>
      </c>
      <c r="D5696" s="4" t="s">
        <v>11</v>
      </c>
      <c r="E5696" s="4" t="s">
        <v>7</v>
      </c>
      <c r="F5696" s="4" t="s">
        <v>8</v>
      </c>
      <c r="G5696" s="4" t="s">
        <v>8</v>
      </c>
      <c r="H5696" s="4" t="s">
        <v>8</v>
      </c>
      <c r="I5696" s="4" t="s">
        <v>8</v>
      </c>
      <c r="J5696" s="4" t="s">
        <v>8</v>
      </c>
      <c r="K5696" s="4" t="s">
        <v>8</v>
      </c>
      <c r="L5696" s="4" t="s">
        <v>8</v>
      </c>
      <c r="M5696" s="4" t="s">
        <v>8</v>
      </c>
      <c r="N5696" s="4" t="s">
        <v>8</v>
      </c>
      <c r="O5696" s="4" t="s">
        <v>8</v>
      </c>
      <c r="P5696" s="4" t="s">
        <v>8</v>
      </c>
      <c r="Q5696" s="4" t="s">
        <v>8</v>
      </c>
      <c r="R5696" s="4" t="s">
        <v>8</v>
      </c>
      <c r="S5696" s="4" t="s">
        <v>8</v>
      </c>
      <c r="T5696" s="4" t="s">
        <v>8</v>
      </c>
      <c r="U5696" s="4" t="s">
        <v>8</v>
      </c>
    </row>
    <row r="5697" spans="1:21">
      <c r="A5697" t="n">
        <v>50518</v>
      </c>
      <c r="B5697" s="55" t="n">
        <v>36</v>
      </c>
      <c r="C5697" s="7" t="n">
        <v>8</v>
      </c>
      <c r="D5697" s="7" t="n">
        <v>0</v>
      </c>
      <c r="E5697" s="7" t="n">
        <v>0</v>
      </c>
      <c r="F5697" s="7" t="s">
        <v>505</v>
      </c>
      <c r="G5697" s="7" t="s">
        <v>18</v>
      </c>
      <c r="H5697" s="7" t="s">
        <v>18</v>
      </c>
      <c r="I5697" s="7" t="s">
        <v>18</v>
      </c>
      <c r="J5697" s="7" t="s">
        <v>18</v>
      </c>
      <c r="K5697" s="7" t="s">
        <v>18</v>
      </c>
      <c r="L5697" s="7" t="s">
        <v>18</v>
      </c>
      <c r="M5697" s="7" t="s">
        <v>18</v>
      </c>
      <c r="N5697" s="7" t="s">
        <v>18</v>
      </c>
      <c r="O5697" s="7" t="s">
        <v>18</v>
      </c>
      <c r="P5697" s="7" t="s">
        <v>18</v>
      </c>
      <c r="Q5697" s="7" t="s">
        <v>18</v>
      </c>
      <c r="R5697" s="7" t="s">
        <v>18</v>
      </c>
      <c r="S5697" s="7" t="s">
        <v>18</v>
      </c>
      <c r="T5697" s="7" t="s">
        <v>18</v>
      </c>
      <c r="U5697" s="7" t="s">
        <v>18</v>
      </c>
    </row>
    <row r="5698" spans="1:21">
      <c r="A5698" t="s">
        <v>4</v>
      </c>
      <c r="B5698" s="4" t="s">
        <v>5</v>
      </c>
      <c r="C5698" s="4" t="s">
        <v>7</v>
      </c>
      <c r="D5698" s="4" t="s">
        <v>11</v>
      </c>
      <c r="E5698" s="4" t="s">
        <v>7</v>
      </c>
      <c r="F5698" s="4" t="s">
        <v>8</v>
      </c>
      <c r="G5698" s="4" t="s">
        <v>8</v>
      </c>
      <c r="H5698" s="4" t="s">
        <v>8</v>
      </c>
      <c r="I5698" s="4" t="s">
        <v>8</v>
      </c>
      <c r="J5698" s="4" t="s">
        <v>8</v>
      </c>
      <c r="K5698" s="4" t="s">
        <v>8</v>
      </c>
      <c r="L5698" s="4" t="s">
        <v>8</v>
      </c>
      <c r="M5698" s="4" t="s">
        <v>8</v>
      </c>
      <c r="N5698" s="4" t="s">
        <v>8</v>
      </c>
      <c r="O5698" s="4" t="s">
        <v>8</v>
      </c>
      <c r="P5698" s="4" t="s">
        <v>8</v>
      </c>
      <c r="Q5698" s="4" t="s">
        <v>8</v>
      </c>
      <c r="R5698" s="4" t="s">
        <v>8</v>
      </c>
      <c r="S5698" s="4" t="s">
        <v>8</v>
      </c>
      <c r="T5698" s="4" t="s">
        <v>8</v>
      </c>
      <c r="U5698" s="4" t="s">
        <v>8</v>
      </c>
    </row>
    <row r="5699" spans="1:21">
      <c r="A5699" t="n">
        <v>50550</v>
      </c>
      <c r="B5699" s="55" t="n">
        <v>36</v>
      </c>
      <c r="C5699" s="7" t="n">
        <v>8</v>
      </c>
      <c r="D5699" s="7" t="n">
        <v>8</v>
      </c>
      <c r="E5699" s="7" t="n">
        <v>0</v>
      </c>
      <c r="F5699" s="7" t="s">
        <v>509</v>
      </c>
      <c r="G5699" s="7" t="s">
        <v>505</v>
      </c>
      <c r="H5699" s="7" t="s">
        <v>576</v>
      </c>
      <c r="I5699" s="7" t="s">
        <v>18</v>
      </c>
      <c r="J5699" s="7" t="s">
        <v>18</v>
      </c>
      <c r="K5699" s="7" t="s">
        <v>18</v>
      </c>
      <c r="L5699" s="7" t="s">
        <v>18</v>
      </c>
      <c r="M5699" s="7" t="s">
        <v>18</v>
      </c>
      <c r="N5699" s="7" t="s">
        <v>18</v>
      </c>
      <c r="O5699" s="7" t="s">
        <v>18</v>
      </c>
      <c r="P5699" s="7" t="s">
        <v>18</v>
      </c>
      <c r="Q5699" s="7" t="s">
        <v>18</v>
      </c>
      <c r="R5699" s="7" t="s">
        <v>18</v>
      </c>
      <c r="S5699" s="7" t="s">
        <v>18</v>
      </c>
      <c r="T5699" s="7" t="s">
        <v>18</v>
      </c>
      <c r="U5699" s="7" t="s">
        <v>18</v>
      </c>
    </row>
    <row r="5700" spans="1:21">
      <c r="A5700" t="s">
        <v>4</v>
      </c>
      <c r="B5700" s="4" t="s">
        <v>5</v>
      </c>
      <c r="C5700" s="4" t="s">
        <v>7</v>
      </c>
      <c r="D5700" s="4" t="s">
        <v>11</v>
      </c>
      <c r="E5700" s="4" t="s">
        <v>7</v>
      </c>
      <c r="F5700" s="4" t="s">
        <v>8</v>
      </c>
      <c r="G5700" s="4" t="s">
        <v>8</v>
      </c>
      <c r="H5700" s="4" t="s">
        <v>8</v>
      </c>
      <c r="I5700" s="4" t="s">
        <v>8</v>
      </c>
      <c r="J5700" s="4" t="s">
        <v>8</v>
      </c>
      <c r="K5700" s="4" t="s">
        <v>8</v>
      </c>
      <c r="L5700" s="4" t="s">
        <v>8</v>
      </c>
      <c r="M5700" s="4" t="s">
        <v>8</v>
      </c>
      <c r="N5700" s="4" t="s">
        <v>8</v>
      </c>
      <c r="O5700" s="4" t="s">
        <v>8</v>
      </c>
      <c r="P5700" s="4" t="s">
        <v>8</v>
      </c>
      <c r="Q5700" s="4" t="s">
        <v>8</v>
      </c>
      <c r="R5700" s="4" t="s">
        <v>8</v>
      </c>
      <c r="S5700" s="4" t="s">
        <v>8</v>
      </c>
      <c r="T5700" s="4" t="s">
        <v>8</v>
      </c>
      <c r="U5700" s="4" t="s">
        <v>8</v>
      </c>
    </row>
    <row r="5701" spans="1:21">
      <c r="A5701" t="n">
        <v>50601</v>
      </c>
      <c r="B5701" s="55" t="n">
        <v>36</v>
      </c>
      <c r="C5701" s="7" t="n">
        <v>8</v>
      </c>
      <c r="D5701" s="7" t="n">
        <v>1</v>
      </c>
      <c r="E5701" s="7" t="n">
        <v>0</v>
      </c>
      <c r="F5701" s="7" t="s">
        <v>577</v>
      </c>
      <c r="G5701" s="7" t="s">
        <v>578</v>
      </c>
      <c r="H5701" s="7" t="s">
        <v>18</v>
      </c>
      <c r="I5701" s="7" t="s">
        <v>18</v>
      </c>
      <c r="J5701" s="7" t="s">
        <v>18</v>
      </c>
      <c r="K5701" s="7" t="s">
        <v>18</v>
      </c>
      <c r="L5701" s="7" t="s">
        <v>18</v>
      </c>
      <c r="M5701" s="7" t="s">
        <v>18</v>
      </c>
      <c r="N5701" s="7" t="s">
        <v>18</v>
      </c>
      <c r="O5701" s="7" t="s">
        <v>18</v>
      </c>
      <c r="P5701" s="7" t="s">
        <v>18</v>
      </c>
      <c r="Q5701" s="7" t="s">
        <v>18</v>
      </c>
      <c r="R5701" s="7" t="s">
        <v>18</v>
      </c>
      <c r="S5701" s="7" t="s">
        <v>18</v>
      </c>
      <c r="T5701" s="7" t="s">
        <v>18</v>
      </c>
      <c r="U5701" s="7" t="s">
        <v>18</v>
      </c>
    </row>
    <row r="5702" spans="1:21">
      <c r="A5702" t="s">
        <v>4</v>
      </c>
      <c r="B5702" s="4" t="s">
        <v>5</v>
      </c>
      <c r="C5702" s="4" t="s">
        <v>7</v>
      </c>
      <c r="D5702" s="4" t="s">
        <v>11</v>
      </c>
      <c r="E5702" s="4" t="s">
        <v>7</v>
      </c>
      <c r="F5702" s="4" t="s">
        <v>8</v>
      </c>
      <c r="G5702" s="4" t="s">
        <v>8</v>
      </c>
      <c r="H5702" s="4" t="s">
        <v>8</v>
      </c>
      <c r="I5702" s="4" t="s">
        <v>8</v>
      </c>
      <c r="J5702" s="4" t="s">
        <v>8</v>
      </c>
      <c r="K5702" s="4" t="s">
        <v>8</v>
      </c>
      <c r="L5702" s="4" t="s">
        <v>8</v>
      </c>
      <c r="M5702" s="4" t="s">
        <v>8</v>
      </c>
      <c r="N5702" s="4" t="s">
        <v>8</v>
      </c>
      <c r="O5702" s="4" t="s">
        <v>8</v>
      </c>
      <c r="P5702" s="4" t="s">
        <v>8</v>
      </c>
      <c r="Q5702" s="4" t="s">
        <v>8</v>
      </c>
      <c r="R5702" s="4" t="s">
        <v>8</v>
      </c>
      <c r="S5702" s="4" t="s">
        <v>8</v>
      </c>
      <c r="T5702" s="4" t="s">
        <v>8</v>
      </c>
      <c r="U5702" s="4" t="s">
        <v>8</v>
      </c>
    </row>
    <row r="5703" spans="1:21">
      <c r="A5703" t="n">
        <v>50645</v>
      </c>
      <c r="B5703" s="55" t="n">
        <v>36</v>
      </c>
      <c r="C5703" s="7" t="n">
        <v>8</v>
      </c>
      <c r="D5703" s="7" t="n">
        <v>9</v>
      </c>
      <c r="E5703" s="7" t="n">
        <v>0</v>
      </c>
      <c r="F5703" s="7" t="s">
        <v>577</v>
      </c>
      <c r="G5703" s="7" t="s">
        <v>579</v>
      </c>
      <c r="H5703" s="7" t="s">
        <v>18</v>
      </c>
      <c r="I5703" s="7" t="s">
        <v>18</v>
      </c>
      <c r="J5703" s="7" t="s">
        <v>18</v>
      </c>
      <c r="K5703" s="7" t="s">
        <v>18</v>
      </c>
      <c r="L5703" s="7" t="s">
        <v>18</v>
      </c>
      <c r="M5703" s="7" t="s">
        <v>18</v>
      </c>
      <c r="N5703" s="7" t="s">
        <v>18</v>
      </c>
      <c r="O5703" s="7" t="s">
        <v>18</v>
      </c>
      <c r="P5703" s="7" t="s">
        <v>18</v>
      </c>
      <c r="Q5703" s="7" t="s">
        <v>18</v>
      </c>
      <c r="R5703" s="7" t="s">
        <v>18</v>
      </c>
      <c r="S5703" s="7" t="s">
        <v>18</v>
      </c>
      <c r="T5703" s="7" t="s">
        <v>18</v>
      </c>
      <c r="U5703" s="7" t="s">
        <v>18</v>
      </c>
    </row>
    <row r="5704" spans="1:21">
      <c r="A5704" t="s">
        <v>4</v>
      </c>
      <c r="B5704" s="4" t="s">
        <v>5</v>
      </c>
      <c r="C5704" s="4" t="s">
        <v>7</v>
      </c>
      <c r="D5704" s="4" t="s">
        <v>11</v>
      </c>
      <c r="E5704" s="4" t="s">
        <v>7</v>
      </c>
      <c r="F5704" s="4" t="s">
        <v>8</v>
      </c>
      <c r="G5704" s="4" t="s">
        <v>8</v>
      </c>
      <c r="H5704" s="4" t="s">
        <v>8</v>
      </c>
      <c r="I5704" s="4" t="s">
        <v>8</v>
      </c>
      <c r="J5704" s="4" t="s">
        <v>8</v>
      </c>
      <c r="K5704" s="4" t="s">
        <v>8</v>
      </c>
      <c r="L5704" s="4" t="s">
        <v>8</v>
      </c>
      <c r="M5704" s="4" t="s">
        <v>8</v>
      </c>
      <c r="N5704" s="4" t="s">
        <v>8</v>
      </c>
      <c r="O5704" s="4" t="s">
        <v>8</v>
      </c>
      <c r="P5704" s="4" t="s">
        <v>8</v>
      </c>
      <c r="Q5704" s="4" t="s">
        <v>8</v>
      </c>
      <c r="R5704" s="4" t="s">
        <v>8</v>
      </c>
      <c r="S5704" s="4" t="s">
        <v>8</v>
      </c>
      <c r="T5704" s="4" t="s">
        <v>8</v>
      </c>
      <c r="U5704" s="4" t="s">
        <v>8</v>
      </c>
    </row>
    <row r="5705" spans="1:21">
      <c r="A5705" t="n">
        <v>50690</v>
      </c>
      <c r="B5705" s="55" t="n">
        <v>36</v>
      </c>
      <c r="C5705" s="7" t="n">
        <v>8</v>
      </c>
      <c r="D5705" s="7" t="n">
        <v>5330</v>
      </c>
      <c r="E5705" s="7" t="n">
        <v>0</v>
      </c>
      <c r="F5705" s="7" t="s">
        <v>452</v>
      </c>
      <c r="G5705" s="7" t="s">
        <v>18</v>
      </c>
      <c r="H5705" s="7" t="s">
        <v>18</v>
      </c>
      <c r="I5705" s="7" t="s">
        <v>18</v>
      </c>
      <c r="J5705" s="7" t="s">
        <v>18</v>
      </c>
      <c r="K5705" s="7" t="s">
        <v>18</v>
      </c>
      <c r="L5705" s="7" t="s">
        <v>18</v>
      </c>
      <c r="M5705" s="7" t="s">
        <v>18</v>
      </c>
      <c r="N5705" s="7" t="s">
        <v>18</v>
      </c>
      <c r="O5705" s="7" t="s">
        <v>18</v>
      </c>
      <c r="P5705" s="7" t="s">
        <v>18</v>
      </c>
      <c r="Q5705" s="7" t="s">
        <v>18</v>
      </c>
      <c r="R5705" s="7" t="s">
        <v>18</v>
      </c>
      <c r="S5705" s="7" t="s">
        <v>18</v>
      </c>
      <c r="T5705" s="7" t="s">
        <v>18</v>
      </c>
      <c r="U5705" s="7" t="s">
        <v>18</v>
      </c>
    </row>
    <row r="5706" spans="1:21">
      <c r="A5706" t="s">
        <v>4</v>
      </c>
      <c r="B5706" s="4" t="s">
        <v>5</v>
      </c>
      <c r="C5706" s="4" t="s">
        <v>7</v>
      </c>
      <c r="D5706" s="4" t="s">
        <v>11</v>
      </c>
      <c r="E5706" s="4" t="s">
        <v>7</v>
      </c>
      <c r="F5706" s="4" t="s">
        <v>8</v>
      </c>
      <c r="G5706" s="4" t="s">
        <v>8</v>
      </c>
      <c r="H5706" s="4" t="s">
        <v>8</v>
      </c>
      <c r="I5706" s="4" t="s">
        <v>8</v>
      </c>
      <c r="J5706" s="4" t="s">
        <v>8</v>
      </c>
      <c r="K5706" s="4" t="s">
        <v>8</v>
      </c>
      <c r="L5706" s="4" t="s">
        <v>8</v>
      </c>
      <c r="M5706" s="4" t="s">
        <v>8</v>
      </c>
      <c r="N5706" s="4" t="s">
        <v>8</v>
      </c>
      <c r="O5706" s="4" t="s">
        <v>8</v>
      </c>
      <c r="P5706" s="4" t="s">
        <v>8</v>
      </c>
      <c r="Q5706" s="4" t="s">
        <v>8</v>
      </c>
      <c r="R5706" s="4" t="s">
        <v>8</v>
      </c>
      <c r="S5706" s="4" t="s">
        <v>8</v>
      </c>
      <c r="T5706" s="4" t="s">
        <v>8</v>
      </c>
      <c r="U5706" s="4" t="s">
        <v>8</v>
      </c>
    </row>
    <row r="5707" spans="1:21">
      <c r="A5707" t="n">
        <v>50720</v>
      </c>
      <c r="B5707" s="55" t="n">
        <v>36</v>
      </c>
      <c r="C5707" s="7" t="n">
        <v>8</v>
      </c>
      <c r="D5707" s="7" t="n">
        <v>7028</v>
      </c>
      <c r="E5707" s="7" t="n">
        <v>0</v>
      </c>
      <c r="F5707" s="7" t="s">
        <v>580</v>
      </c>
      <c r="G5707" s="7" t="s">
        <v>452</v>
      </c>
      <c r="H5707" s="7" t="s">
        <v>338</v>
      </c>
      <c r="I5707" s="7" t="s">
        <v>18</v>
      </c>
      <c r="J5707" s="7" t="s">
        <v>18</v>
      </c>
      <c r="K5707" s="7" t="s">
        <v>18</v>
      </c>
      <c r="L5707" s="7" t="s">
        <v>18</v>
      </c>
      <c r="M5707" s="7" t="s">
        <v>18</v>
      </c>
      <c r="N5707" s="7" t="s">
        <v>18</v>
      </c>
      <c r="O5707" s="7" t="s">
        <v>18</v>
      </c>
      <c r="P5707" s="7" t="s">
        <v>18</v>
      </c>
      <c r="Q5707" s="7" t="s">
        <v>18</v>
      </c>
      <c r="R5707" s="7" t="s">
        <v>18</v>
      </c>
      <c r="S5707" s="7" t="s">
        <v>18</v>
      </c>
      <c r="T5707" s="7" t="s">
        <v>18</v>
      </c>
      <c r="U5707" s="7" t="s">
        <v>18</v>
      </c>
    </row>
    <row r="5708" spans="1:21">
      <c r="A5708" t="s">
        <v>4</v>
      </c>
      <c r="B5708" s="4" t="s">
        <v>5</v>
      </c>
      <c r="C5708" s="4" t="s">
        <v>7</v>
      </c>
      <c r="D5708" s="4" t="s">
        <v>11</v>
      </c>
      <c r="E5708" s="4" t="s">
        <v>7</v>
      </c>
      <c r="F5708" s="4" t="s">
        <v>8</v>
      </c>
      <c r="G5708" s="4" t="s">
        <v>8</v>
      </c>
      <c r="H5708" s="4" t="s">
        <v>8</v>
      </c>
      <c r="I5708" s="4" t="s">
        <v>8</v>
      </c>
      <c r="J5708" s="4" t="s">
        <v>8</v>
      </c>
      <c r="K5708" s="4" t="s">
        <v>8</v>
      </c>
      <c r="L5708" s="4" t="s">
        <v>8</v>
      </c>
      <c r="M5708" s="4" t="s">
        <v>8</v>
      </c>
      <c r="N5708" s="4" t="s">
        <v>8</v>
      </c>
      <c r="O5708" s="4" t="s">
        <v>8</v>
      </c>
      <c r="P5708" s="4" t="s">
        <v>8</v>
      </c>
      <c r="Q5708" s="4" t="s">
        <v>8</v>
      </c>
      <c r="R5708" s="4" t="s">
        <v>8</v>
      </c>
      <c r="S5708" s="4" t="s">
        <v>8</v>
      </c>
      <c r="T5708" s="4" t="s">
        <v>8</v>
      </c>
      <c r="U5708" s="4" t="s">
        <v>8</v>
      </c>
    </row>
    <row r="5709" spans="1:21">
      <c r="A5709" t="n">
        <v>50773</v>
      </c>
      <c r="B5709" s="55" t="n">
        <v>36</v>
      </c>
      <c r="C5709" s="7" t="n">
        <v>8</v>
      </c>
      <c r="D5709" s="7" t="n">
        <v>7027</v>
      </c>
      <c r="E5709" s="7" t="n">
        <v>0</v>
      </c>
      <c r="F5709" s="7" t="s">
        <v>576</v>
      </c>
      <c r="G5709" s="7" t="s">
        <v>452</v>
      </c>
      <c r="H5709" s="7" t="s">
        <v>18</v>
      </c>
      <c r="I5709" s="7" t="s">
        <v>18</v>
      </c>
      <c r="J5709" s="7" t="s">
        <v>18</v>
      </c>
      <c r="K5709" s="7" t="s">
        <v>18</v>
      </c>
      <c r="L5709" s="7" t="s">
        <v>18</v>
      </c>
      <c r="M5709" s="7" t="s">
        <v>18</v>
      </c>
      <c r="N5709" s="7" t="s">
        <v>18</v>
      </c>
      <c r="O5709" s="7" t="s">
        <v>18</v>
      </c>
      <c r="P5709" s="7" t="s">
        <v>18</v>
      </c>
      <c r="Q5709" s="7" t="s">
        <v>18</v>
      </c>
      <c r="R5709" s="7" t="s">
        <v>18</v>
      </c>
      <c r="S5709" s="7" t="s">
        <v>18</v>
      </c>
      <c r="T5709" s="7" t="s">
        <v>18</v>
      </c>
      <c r="U5709" s="7" t="s">
        <v>18</v>
      </c>
    </row>
    <row r="5710" spans="1:21">
      <c r="A5710" t="s">
        <v>4</v>
      </c>
      <c r="B5710" s="4" t="s">
        <v>5</v>
      </c>
      <c r="C5710" s="4" t="s">
        <v>7</v>
      </c>
      <c r="D5710" s="4" t="s">
        <v>11</v>
      </c>
      <c r="E5710" s="4" t="s">
        <v>7</v>
      </c>
      <c r="F5710" s="4" t="s">
        <v>8</v>
      </c>
      <c r="G5710" s="4" t="s">
        <v>8</v>
      </c>
      <c r="H5710" s="4" t="s">
        <v>8</v>
      </c>
      <c r="I5710" s="4" t="s">
        <v>8</v>
      </c>
      <c r="J5710" s="4" t="s">
        <v>8</v>
      </c>
      <c r="K5710" s="4" t="s">
        <v>8</v>
      </c>
      <c r="L5710" s="4" t="s">
        <v>8</v>
      </c>
      <c r="M5710" s="4" t="s">
        <v>8</v>
      </c>
      <c r="N5710" s="4" t="s">
        <v>8</v>
      </c>
      <c r="O5710" s="4" t="s">
        <v>8</v>
      </c>
      <c r="P5710" s="4" t="s">
        <v>8</v>
      </c>
      <c r="Q5710" s="4" t="s">
        <v>8</v>
      </c>
      <c r="R5710" s="4" t="s">
        <v>8</v>
      </c>
      <c r="S5710" s="4" t="s">
        <v>8</v>
      </c>
      <c r="T5710" s="4" t="s">
        <v>8</v>
      </c>
      <c r="U5710" s="4" t="s">
        <v>8</v>
      </c>
    </row>
    <row r="5711" spans="1:21">
      <c r="A5711" t="n">
        <v>50811</v>
      </c>
      <c r="B5711" s="55" t="n">
        <v>36</v>
      </c>
      <c r="C5711" s="7" t="n">
        <v>8</v>
      </c>
      <c r="D5711" s="7" t="n">
        <v>7029</v>
      </c>
      <c r="E5711" s="7" t="n">
        <v>0</v>
      </c>
      <c r="F5711" s="7" t="s">
        <v>452</v>
      </c>
      <c r="G5711" s="7" t="s">
        <v>581</v>
      </c>
      <c r="H5711" s="7" t="s">
        <v>18</v>
      </c>
      <c r="I5711" s="7" t="s">
        <v>18</v>
      </c>
      <c r="J5711" s="7" t="s">
        <v>18</v>
      </c>
      <c r="K5711" s="7" t="s">
        <v>18</v>
      </c>
      <c r="L5711" s="7" t="s">
        <v>18</v>
      </c>
      <c r="M5711" s="7" t="s">
        <v>18</v>
      </c>
      <c r="N5711" s="7" t="s">
        <v>18</v>
      </c>
      <c r="O5711" s="7" t="s">
        <v>18</v>
      </c>
      <c r="P5711" s="7" t="s">
        <v>18</v>
      </c>
      <c r="Q5711" s="7" t="s">
        <v>18</v>
      </c>
      <c r="R5711" s="7" t="s">
        <v>18</v>
      </c>
      <c r="S5711" s="7" t="s">
        <v>18</v>
      </c>
      <c r="T5711" s="7" t="s">
        <v>18</v>
      </c>
      <c r="U5711" s="7" t="s">
        <v>18</v>
      </c>
    </row>
    <row r="5712" spans="1:21">
      <c r="A5712" t="s">
        <v>4</v>
      </c>
      <c r="B5712" s="4" t="s">
        <v>5</v>
      </c>
      <c r="C5712" s="4" t="s">
        <v>7</v>
      </c>
      <c r="D5712" s="4" t="s">
        <v>11</v>
      </c>
      <c r="E5712" s="4" t="s">
        <v>7</v>
      </c>
      <c r="F5712" s="4" t="s">
        <v>8</v>
      </c>
      <c r="G5712" s="4" t="s">
        <v>8</v>
      </c>
      <c r="H5712" s="4" t="s">
        <v>8</v>
      </c>
      <c r="I5712" s="4" t="s">
        <v>8</v>
      </c>
      <c r="J5712" s="4" t="s">
        <v>8</v>
      </c>
      <c r="K5712" s="4" t="s">
        <v>8</v>
      </c>
      <c r="L5712" s="4" t="s">
        <v>8</v>
      </c>
      <c r="M5712" s="4" t="s">
        <v>8</v>
      </c>
      <c r="N5712" s="4" t="s">
        <v>8</v>
      </c>
      <c r="O5712" s="4" t="s">
        <v>8</v>
      </c>
      <c r="P5712" s="4" t="s">
        <v>8</v>
      </c>
      <c r="Q5712" s="4" t="s">
        <v>8</v>
      </c>
      <c r="R5712" s="4" t="s">
        <v>8</v>
      </c>
      <c r="S5712" s="4" t="s">
        <v>8</v>
      </c>
      <c r="T5712" s="4" t="s">
        <v>8</v>
      </c>
      <c r="U5712" s="4" t="s">
        <v>8</v>
      </c>
    </row>
    <row r="5713" spans="1:21">
      <c r="A5713" t="n">
        <v>50850</v>
      </c>
      <c r="B5713" s="55" t="n">
        <v>36</v>
      </c>
      <c r="C5713" s="7" t="n">
        <v>8</v>
      </c>
      <c r="D5713" s="7" t="n">
        <v>7020</v>
      </c>
      <c r="E5713" s="7" t="n">
        <v>0</v>
      </c>
      <c r="F5713" s="7" t="s">
        <v>582</v>
      </c>
      <c r="G5713" s="7" t="s">
        <v>18</v>
      </c>
      <c r="H5713" s="7" t="s">
        <v>18</v>
      </c>
      <c r="I5713" s="7" t="s">
        <v>18</v>
      </c>
      <c r="J5713" s="7" t="s">
        <v>18</v>
      </c>
      <c r="K5713" s="7" t="s">
        <v>18</v>
      </c>
      <c r="L5713" s="7" t="s">
        <v>18</v>
      </c>
      <c r="M5713" s="7" t="s">
        <v>18</v>
      </c>
      <c r="N5713" s="7" t="s">
        <v>18</v>
      </c>
      <c r="O5713" s="7" t="s">
        <v>18</v>
      </c>
      <c r="P5713" s="7" t="s">
        <v>18</v>
      </c>
      <c r="Q5713" s="7" t="s">
        <v>18</v>
      </c>
      <c r="R5713" s="7" t="s">
        <v>18</v>
      </c>
      <c r="S5713" s="7" t="s">
        <v>18</v>
      </c>
      <c r="T5713" s="7" t="s">
        <v>18</v>
      </c>
      <c r="U5713" s="7" t="s">
        <v>18</v>
      </c>
    </row>
    <row r="5714" spans="1:21">
      <c r="A5714" t="s">
        <v>4</v>
      </c>
      <c r="B5714" s="4" t="s">
        <v>5</v>
      </c>
      <c r="C5714" s="4" t="s">
        <v>7</v>
      </c>
      <c r="D5714" s="4" t="s">
        <v>11</v>
      </c>
      <c r="E5714" s="4" t="s">
        <v>7</v>
      </c>
      <c r="F5714" s="4" t="s">
        <v>8</v>
      </c>
      <c r="G5714" s="4" t="s">
        <v>8</v>
      </c>
      <c r="H5714" s="4" t="s">
        <v>8</v>
      </c>
      <c r="I5714" s="4" t="s">
        <v>8</v>
      </c>
      <c r="J5714" s="4" t="s">
        <v>8</v>
      </c>
      <c r="K5714" s="4" t="s">
        <v>8</v>
      </c>
      <c r="L5714" s="4" t="s">
        <v>8</v>
      </c>
      <c r="M5714" s="4" t="s">
        <v>8</v>
      </c>
      <c r="N5714" s="4" t="s">
        <v>8</v>
      </c>
      <c r="O5714" s="4" t="s">
        <v>8</v>
      </c>
      <c r="P5714" s="4" t="s">
        <v>8</v>
      </c>
      <c r="Q5714" s="4" t="s">
        <v>8</v>
      </c>
      <c r="R5714" s="4" t="s">
        <v>8</v>
      </c>
      <c r="S5714" s="4" t="s">
        <v>8</v>
      </c>
      <c r="T5714" s="4" t="s">
        <v>8</v>
      </c>
      <c r="U5714" s="4" t="s">
        <v>8</v>
      </c>
    </row>
    <row r="5715" spans="1:21">
      <c r="A5715" t="n">
        <v>50883</v>
      </c>
      <c r="B5715" s="55" t="n">
        <v>36</v>
      </c>
      <c r="C5715" s="7" t="n">
        <v>8</v>
      </c>
      <c r="D5715" s="7" t="n">
        <v>61488</v>
      </c>
      <c r="E5715" s="7" t="n">
        <v>0</v>
      </c>
      <c r="F5715" s="7" t="s">
        <v>582</v>
      </c>
      <c r="G5715" s="7" t="s">
        <v>578</v>
      </c>
      <c r="H5715" s="7" t="s">
        <v>18</v>
      </c>
      <c r="I5715" s="7" t="s">
        <v>18</v>
      </c>
      <c r="J5715" s="7" t="s">
        <v>18</v>
      </c>
      <c r="K5715" s="7" t="s">
        <v>18</v>
      </c>
      <c r="L5715" s="7" t="s">
        <v>18</v>
      </c>
      <c r="M5715" s="7" t="s">
        <v>18</v>
      </c>
      <c r="N5715" s="7" t="s">
        <v>18</v>
      </c>
      <c r="O5715" s="7" t="s">
        <v>18</v>
      </c>
      <c r="P5715" s="7" t="s">
        <v>18</v>
      </c>
      <c r="Q5715" s="7" t="s">
        <v>18</v>
      </c>
      <c r="R5715" s="7" t="s">
        <v>18</v>
      </c>
      <c r="S5715" s="7" t="s">
        <v>18</v>
      </c>
      <c r="T5715" s="7" t="s">
        <v>18</v>
      </c>
      <c r="U5715" s="7" t="s">
        <v>18</v>
      </c>
    </row>
    <row r="5716" spans="1:21">
      <c r="A5716" t="s">
        <v>4</v>
      </c>
      <c r="B5716" s="4" t="s">
        <v>5</v>
      </c>
      <c r="C5716" s="4" t="s">
        <v>11</v>
      </c>
      <c r="D5716" s="4" t="s">
        <v>7</v>
      </c>
      <c r="E5716" s="4" t="s">
        <v>8</v>
      </c>
      <c r="F5716" s="4" t="s">
        <v>13</v>
      </c>
      <c r="G5716" s="4" t="s">
        <v>13</v>
      </c>
      <c r="H5716" s="4" t="s">
        <v>13</v>
      </c>
    </row>
    <row r="5717" spans="1:21">
      <c r="A5717" t="n">
        <v>50929</v>
      </c>
      <c r="B5717" s="56" t="n">
        <v>48</v>
      </c>
      <c r="C5717" s="7" t="n">
        <v>7033</v>
      </c>
      <c r="D5717" s="7" t="n">
        <v>0</v>
      </c>
      <c r="E5717" s="7" t="s">
        <v>583</v>
      </c>
      <c r="F5717" s="7" t="n">
        <v>0</v>
      </c>
      <c r="G5717" s="7" t="n">
        <v>1</v>
      </c>
      <c r="H5717" s="7" t="n">
        <v>0</v>
      </c>
    </row>
    <row r="5718" spans="1:21">
      <c r="A5718" t="s">
        <v>4</v>
      </c>
      <c r="B5718" s="4" t="s">
        <v>5</v>
      </c>
      <c r="C5718" s="4" t="s">
        <v>7</v>
      </c>
      <c r="D5718" s="4" t="s">
        <v>11</v>
      </c>
      <c r="E5718" s="4" t="s">
        <v>7</v>
      </c>
      <c r="F5718" s="4" t="s">
        <v>8</v>
      </c>
      <c r="G5718" s="4" t="s">
        <v>8</v>
      </c>
      <c r="H5718" s="4" t="s">
        <v>8</v>
      </c>
      <c r="I5718" s="4" t="s">
        <v>8</v>
      </c>
      <c r="J5718" s="4" t="s">
        <v>8</v>
      </c>
      <c r="K5718" s="4" t="s">
        <v>8</v>
      </c>
      <c r="L5718" s="4" t="s">
        <v>8</v>
      </c>
      <c r="M5718" s="4" t="s">
        <v>8</v>
      </c>
      <c r="N5718" s="4" t="s">
        <v>8</v>
      </c>
      <c r="O5718" s="4" t="s">
        <v>8</v>
      </c>
      <c r="P5718" s="4" t="s">
        <v>8</v>
      </c>
      <c r="Q5718" s="4" t="s">
        <v>8</v>
      </c>
      <c r="R5718" s="4" t="s">
        <v>8</v>
      </c>
      <c r="S5718" s="4" t="s">
        <v>8</v>
      </c>
      <c r="T5718" s="4" t="s">
        <v>8</v>
      </c>
      <c r="U5718" s="4" t="s">
        <v>8</v>
      </c>
    </row>
    <row r="5719" spans="1:21">
      <c r="A5719" t="n">
        <v>50956</v>
      </c>
      <c r="B5719" s="55" t="n">
        <v>36</v>
      </c>
      <c r="C5719" s="7" t="n">
        <v>8</v>
      </c>
      <c r="D5719" s="7" t="n">
        <v>7025</v>
      </c>
      <c r="E5719" s="7" t="n">
        <v>0</v>
      </c>
      <c r="F5719" s="7" t="s">
        <v>505</v>
      </c>
      <c r="G5719" s="7" t="s">
        <v>18</v>
      </c>
      <c r="H5719" s="7" t="s">
        <v>18</v>
      </c>
      <c r="I5719" s="7" t="s">
        <v>18</v>
      </c>
      <c r="J5719" s="7" t="s">
        <v>18</v>
      </c>
      <c r="K5719" s="7" t="s">
        <v>18</v>
      </c>
      <c r="L5719" s="7" t="s">
        <v>18</v>
      </c>
      <c r="M5719" s="7" t="s">
        <v>18</v>
      </c>
      <c r="N5719" s="7" t="s">
        <v>18</v>
      </c>
      <c r="O5719" s="7" t="s">
        <v>18</v>
      </c>
      <c r="P5719" s="7" t="s">
        <v>18</v>
      </c>
      <c r="Q5719" s="7" t="s">
        <v>18</v>
      </c>
      <c r="R5719" s="7" t="s">
        <v>18</v>
      </c>
      <c r="S5719" s="7" t="s">
        <v>18</v>
      </c>
      <c r="T5719" s="7" t="s">
        <v>18</v>
      </c>
      <c r="U5719" s="7" t="s">
        <v>18</v>
      </c>
    </row>
    <row r="5720" spans="1:21">
      <c r="A5720" t="s">
        <v>4</v>
      </c>
      <c r="B5720" s="4" t="s">
        <v>5</v>
      </c>
      <c r="C5720" s="4" t="s">
        <v>7</v>
      </c>
      <c r="D5720" s="4" t="s">
        <v>11</v>
      </c>
      <c r="E5720" s="4" t="s">
        <v>7</v>
      </c>
      <c r="F5720" s="4" t="s">
        <v>8</v>
      </c>
      <c r="G5720" s="4" t="s">
        <v>8</v>
      </c>
      <c r="H5720" s="4" t="s">
        <v>8</v>
      </c>
      <c r="I5720" s="4" t="s">
        <v>8</v>
      </c>
      <c r="J5720" s="4" t="s">
        <v>8</v>
      </c>
      <c r="K5720" s="4" t="s">
        <v>8</v>
      </c>
      <c r="L5720" s="4" t="s">
        <v>8</v>
      </c>
      <c r="M5720" s="4" t="s">
        <v>8</v>
      </c>
      <c r="N5720" s="4" t="s">
        <v>8</v>
      </c>
      <c r="O5720" s="4" t="s">
        <v>8</v>
      </c>
      <c r="P5720" s="4" t="s">
        <v>8</v>
      </c>
      <c r="Q5720" s="4" t="s">
        <v>8</v>
      </c>
      <c r="R5720" s="4" t="s">
        <v>8</v>
      </c>
      <c r="S5720" s="4" t="s">
        <v>8</v>
      </c>
      <c r="T5720" s="4" t="s">
        <v>8</v>
      </c>
      <c r="U5720" s="4" t="s">
        <v>8</v>
      </c>
    </row>
    <row r="5721" spans="1:21">
      <c r="A5721" t="n">
        <v>50988</v>
      </c>
      <c r="B5721" s="55" t="n">
        <v>36</v>
      </c>
      <c r="C5721" s="7" t="n">
        <v>8</v>
      </c>
      <c r="D5721" s="7" t="n">
        <v>7007</v>
      </c>
      <c r="E5721" s="7" t="n">
        <v>0</v>
      </c>
      <c r="F5721" s="7" t="s">
        <v>584</v>
      </c>
      <c r="G5721" s="7" t="s">
        <v>505</v>
      </c>
      <c r="H5721" s="7" t="s">
        <v>18</v>
      </c>
      <c r="I5721" s="7" t="s">
        <v>18</v>
      </c>
      <c r="J5721" s="7" t="s">
        <v>18</v>
      </c>
      <c r="K5721" s="7" t="s">
        <v>18</v>
      </c>
      <c r="L5721" s="7" t="s">
        <v>18</v>
      </c>
      <c r="M5721" s="7" t="s">
        <v>18</v>
      </c>
      <c r="N5721" s="7" t="s">
        <v>18</v>
      </c>
      <c r="O5721" s="7" t="s">
        <v>18</v>
      </c>
      <c r="P5721" s="7" t="s">
        <v>18</v>
      </c>
      <c r="Q5721" s="7" t="s">
        <v>18</v>
      </c>
      <c r="R5721" s="7" t="s">
        <v>18</v>
      </c>
      <c r="S5721" s="7" t="s">
        <v>18</v>
      </c>
      <c r="T5721" s="7" t="s">
        <v>18</v>
      </c>
      <c r="U5721" s="7" t="s">
        <v>18</v>
      </c>
    </row>
    <row r="5722" spans="1:21">
      <c r="A5722" t="s">
        <v>4</v>
      </c>
      <c r="B5722" s="4" t="s">
        <v>5</v>
      </c>
      <c r="C5722" s="4" t="s">
        <v>11</v>
      </c>
      <c r="D5722" s="4" t="s">
        <v>7</v>
      </c>
      <c r="E5722" s="4" t="s">
        <v>8</v>
      </c>
      <c r="F5722" s="4" t="s">
        <v>13</v>
      </c>
      <c r="G5722" s="4" t="s">
        <v>13</v>
      </c>
      <c r="H5722" s="4" t="s">
        <v>13</v>
      </c>
    </row>
    <row r="5723" spans="1:21">
      <c r="A5723" t="n">
        <v>51031</v>
      </c>
      <c r="B5723" s="56" t="n">
        <v>48</v>
      </c>
      <c r="C5723" s="7" t="n">
        <v>7007</v>
      </c>
      <c r="D5723" s="7" t="n">
        <v>0</v>
      </c>
      <c r="E5723" s="7" t="s">
        <v>584</v>
      </c>
      <c r="F5723" s="7" t="n">
        <v>-1</v>
      </c>
      <c r="G5723" s="7" t="n">
        <v>1</v>
      </c>
      <c r="H5723" s="7" t="n">
        <v>0</v>
      </c>
    </row>
    <row r="5724" spans="1:21">
      <c r="A5724" t="s">
        <v>4</v>
      </c>
      <c r="B5724" s="4" t="s">
        <v>5</v>
      </c>
      <c r="C5724" s="4" t="s">
        <v>7</v>
      </c>
      <c r="D5724" s="4" t="s">
        <v>11</v>
      </c>
      <c r="E5724" s="4" t="s">
        <v>7</v>
      </c>
      <c r="F5724" s="4" t="s">
        <v>8</v>
      </c>
      <c r="G5724" s="4" t="s">
        <v>8</v>
      </c>
      <c r="H5724" s="4" t="s">
        <v>8</v>
      </c>
      <c r="I5724" s="4" t="s">
        <v>8</v>
      </c>
      <c r="J5724" s="4" t="s">
        <v>8</v>
      </c>
      <c r="K5724" s="4" t="s">
        <v>8</v>
      </c>
      <c r="L5724" s="4" t="s">
        <v>8</v>
      </c>
      <c r="M5724" s="4" t="s">
        <v>8</v>
      </c>
      <c r="N5724" s="4" t="s">
        <v>8</v>
      </c>
      <c r="O5724" s="4" t="s">
        <v>8</v>
      </c>
      <c r="P5724" s="4" t="s">
        <v>8</v>
      </c>
      <c r="Q5724" s="4" t="s">
        <v>8</v>
      </c>
      <c r="R5724" s="4" t="s">
        <v>8</v>
      </c>
      <c r="S5724" s="4" t="s">
        <v>8</v>
      </c>
      <c r="T5724" s="4" t="s">
        <v>8</v>
      </c>
      <c r="U5724" s="4" t="s">
        <v>8</v>
      </c>
    </row>
    <row r="5725" spans="1:21">
      <c r="A5725" t="n">
        <v>51059</v>
      </c>
      <c r="B5725" s="55" t="n">
        <v>36</v>
      </c>
      <c r="C5725" s="7" t="n">
        <v>8</v>
      </c>
      <c r="D5725" s="7" t="n">
        <v>5300</v>
      </c>
      <c r="E5725" s="7" t="n">
        <v>0</v>
      </c>
      <c r="F5725" s="7" t="s">
        <v>584</v>
      </c>
      <c r="G5725" s="7" t="s">
        <v>505</v>
      </c>
      <c r="H5725" s="7" t="s">
        <v>18</v>
      </c>
      <c r="I5725" s="7" t="s">
        <v>18</v>
      </c>
      <c r="J5725" s="7" t="s">
        <v>18</v>
      </c>
      <c r="K5725" s="7" t="s">
        <v>18</v>
      </c>
      <c r="L5725" s="7" t="s">
        <v>18</v>
      </c>
      <c r="M5725" s="7" t="s">
        <v>18</v>
      </c>
      <c r="N5725" s="7" t="s">
        <v>18</v>
      </c>
      <c r="O5725" s="7" t="s">
        <v>18</v>
      </c>
      <c r="P5725" s="7" t="s">
        <v>18</v>
      </c>
      <c r="Q5725" s="7" t="s">
        <v>18</v>
      </c>
      <c r="R5725" s="7" t="s">
        <v>18</v>
      </c>
      <c r="S5725" s="7" t="s">
        <v>18</v>
      </c>
      <c r="T5725" s="7" t="s">
        <v>18</v>
      </c>
      <c r="U5725" s="7" t="s">
        <v>18</v>
      </c>
    </row>
    <row r="5726" spans="1:21">
      <c r="A5726" t="s">
        <v>4</v>
      </c>
      <c r="B5726" s="4" t="s">
        <v>5</v>
      </c>
      <c r="C5726" s="4" t="s">
        <v>11</v>
      </c>
      <c r="D5726" s="4" t="s">
        <v>7</v>
      </c>
      <c r="E5726" s="4" t="s">
        <v>8</v>
      </c>
      <c r="F5726" s="4" t="s">
        <v>13</v>
      </c>
      <c r="G5726" s="4" t="s">
        <v>13</v>
      </c>
      <c r="H5726" s="4" t="s">
        <v>13</v>
      </c>
    </row>
    <row r="5727" spans="1:21">
      <c r="A5727" t="n">
        <v>51102</v>
      </c>
      <c r="B5727" s="56" t="n">
        <v>48</v>
      </c>
      <c r="C5727" s="7" t="n">
        <v>5300</v>
      </c>
      <c r="D5727" s="7" t="n">
        <v>0</v>
      </c>
      <c r="E5727" s="7" t="s">
        <v>584</v>
      </c>
      <c r="F5727" s="7" t="n">
        <v>-1</v>
      </c>
      <c r="G5727" s="7" t="n">
        <v>1</v>
      </c>
      <c r="H5727" s="7" t="n">
        <v>0</v>
      </c>
    </row>
    <row r="5728" spans="1:21">
      <c r="A5728" t="s">
        <v>4</v>
      </c>
      <c r="B5728" s="4" t="s">
        <v>5</v>
      </c>
      <c r="C5728" s="4" t="s">
        <v>11</v>
      </c>
    </row>
    <row r="5729" spans="1:21">
      <c r="A5729" t="n">
        <v>51130</v>
      </c>
      <c r="B5729" s="24" t="n">
        <v>16</v>
      </c>
      <c r="C5729" s="7" t="n">
        <v>0</v>
      </c>
    </row>
    <row r="5730" spans="1:21">
      <c r="A5730" t="s">
        <v>4</v>
      </c>
      <c r="B5730" s="4" t="s">
        <v>5</v>
      </c>
      <c r="C5730" s="4" t="s">
        <v>11</v>
      </c>
      <c r="D5730" s="4" t="s">
        <v>11</v>
      </c>
      <c r="E5730" s="4" t="s">
        <v>11</v>
      </c>
    </row>
    <row r="5731" spans="1:21">
      <c r="A5731" t="n">
        <v>51133</v>
      </c>
      <c r="B5731" s="26" t="n">
        <v>61</v>
      </c>
      <c r="C5731" s="7" t="n">
        <v>0</v>
      </c>
      <c r="D5731" s="7" t="n">
        <v>7025</v>
      </c>
      <c r="E5731" s="7" t="n">
        <v>1000</v>
      </c>
    </row>
    <row r="5732" spans="1:21">
      <c r="A5732" t="s">
        <v>4</v>
      </c>
      <c r="B5732" s="4" t="s">
        <v>5</v>
      </c>
      <c r="C5732" s="4" t="s">
        <v>11</v>
      </c>
      <c r="D5732" s="4" t="s">
        <v>11</v>
      </c>
      <c r="E5732" s="4" t="s">
        <v>11</v>
      </c>
    </row>
    <row r="5733" spans="1:21">
      <c r="A5733" t="n">
        <v>51140</v>
      </c>
      <c r="B5733" s="26" t="n">
        <v>61</v>
      </c>
      <c r="C5733" s="7" t="n">
        <v>8</v>
      </c>
      <c r="D5733" s="7" t="n">
        <v>0</v>
      </c>
      <c r="E5733" s="7" t="n">
        <v>1000</v>
      </c>
    </row>
    <row r="5734" spans="1:21">
      <c r="A5734" t="s">
        <v>4</v>
      </c>
      <c r="B5734" s="4" t="s">
        <v>5</v>
      </c>
      <c r="C5734" s="4" t="s">
        <v>11</v>
      </c>
      <c r="D5734" s="4" t="s">
        <v>11</v>
      </c>
      <c r="E5734" s="4" t="s">
        <v>11</v>
      </c>
    </row>
    <row r="5735" spans="1:21">
      <c r="A5735" t="n">
        <v>51147</v>
      </c>
      <c r="B5735" s="26" t="n">
        <v>61</v>
      </c>
      <c r="C5735" s="7" t="n">
        <v>1</v>
      </c>
      <c r="D5735" s="7" t="n">
        <v>7025</v>
      </c>
      <c r="E5735" s="7" t="n">
        <v>1000</v>
      </c>
    </row>
    <row r="5736" spans="1:21">
      <c r="A5736" t="s">
        <v>4</v>
      </c>
      <c r="B5736" s="4" t="s">
        <v>5</v>
      </c>
      <c r="C5736" s="4" t="s">
        <v>11</v>
      </c>
      <c r="D5736" s="4" t="s">
        <v>11</v>
      </c>
      <c r="E5736" s="4" t="s">
        <v>11</v>
      </c>
    </row>
    <row r="5737" spans="1:21">
      <c r="A5737" t="n">
        <v>51154</v>
      </c>
      <c r="B5737" s="26" t="n">
        <v>61</v>
      </c>
      <c r="C5737" s="7" t="n">
        <v>9</v>
      </c>
      <c r="D5737" s="7" t="n">
        <v>7025</v>
      </c>
      <c r="E5737" s="7" t="n">
        <v>1000</v>
      </c>
    </row>
    <row r="5738" spans="1:21">
      <c r="A5738" t="s">
        <v>4</v>
      </c>
      <c r="B5738" s="4" t="s">
        <v>5</v>
      </c>
      <c r="C5738" s="4" t="s">
        <v>11</v>
      </c>
      <c r="D5738" s="4" t="s">
        <v>11</v>
      </c>
      <c r="E5738" s="4" t="s">
        <v>11</v>
      </c>
    </row>
    <row r="5739" spans="1:21">
      <c r="A5739" t="n">
        <v>51161</v>
      </c>
      <c r="B5739" s="26" t="n">
        <v>61</v>
      </c>
      <c r="C5739" s="7" t="n">
        <v>61489</v>
      </c>
      <c r="D5739" s="7" t="n">
        <v>7025</v>
      </c>
      <c r="E5739" s="7" t="n">
        <v>1000</v>
      </c>
    </row>
    <row r="5740" spans="1:21">
      <c r="A5740" t="s">
        <v>4</v>
      </c>
      <c r="B5740" s="4" t="s">
        <v>5</v>
      </c>
      <c r="C5740" s="4" t="s">
        <v>11</v>
      </c>
      <c r="D5740" s="4" t="s">
        <v>11</v>
      </c>
      <c r="E5740" s="4" t="s">
        <v>11</v>
      </c>
    </row>
    <row r="5741" spans="1:21">
      <c r="A5741" t="n">
        <v>51168</v>
      </c>
      <c r="B5741" s="26" t="n">
        <v>61</v>
      </c>
      <c r="C5741" s="7" t="n">
        <v>61490</v>
      </c>
      <c r="D5741" s="7" t="n">
        <v>7025</v>
      </c>
      <c r="E5741" s="7" t="n">
        <v>1000</v>
      </c>
    </row>
    <row r="5742" spans="1:21">
      <c r="A5742" t="s">
        <v>4</v>
      </c>
      <c r="B5742" s="4" t="s">
        <v>5</v>
      </c>
      <c r="C5742" s="4" t="s">
        <v>11</v>
      </c>
      <c r="D5742" s="4" t="s">
        <v>11</v>
      </c>
      <c r="E5742" s="4" t="s">
        <v>11</v>
      </c>
    </row>
    <row r="5743" spans="1:21">
      <c r="A5743" t="n">
        <v>51175</v>
      </c>
      <c r="B5743" s="26" t="n">
        <v>61</v>
      </c>
      <c r="C5743" s="7" t="n">
        <v>61488</v>
      </c>
      <c r="D5743" s="7" t="n">
        <v>7025</v>
      </c>
      <c r="E5743" s="7" t="n">
        <v>1000</v>
      </c>
    </row>
    <row r="5744" spans="1:21">
      <c r="A5744" t="s">
        <v>4</v>
      </c>
      <c r="B5744" s="4" t="s">
        <v>5</v>
      </c>
      <c r="C5744" s="4" t="s">
        <v>11</v>
      </c>
      <c r="D5744" s="4" t="s">
        <v>11</v>
      </c>
      <c r="E5744" s="4" t="s">
        <v>11</v>
      </c>
    </row>
    <row r="5745" spans="1:5">
      <c r="A5745" t="n">
        <v>51182</v>
      </c>
      <c r="B5745" s="26" t="n">
        <v>61</v>
      </c>
      <c r="C5745" s="7" t="n">
        <v>7032</v>
      </c>
      <c r="D5745" s="7" t="n">
        <v>7025</v>
      </c>
      <c r="E5745" s="7" t="n">
        <v>1000</v>
      </c>
    </row>
    <row r="5746" spans="1:5">
      <c r="A5746" t="s">
        <v>4</v>
      </c>
      <c r="B5746" s="4" t="s">
        <v>5</v>
      </c>
      <c r="C5746" s="4" t="s">
        <v>11</v>
      </c>
      <c r="D5746" s="4" t="s">
        <v>11</v>
      </c>
      <c r="E5746" s="4" t="s">
        <v>11</v>
      </c>
    </row>
    <row r="5747" spans="1:5">
      <c r="A5747" t="n">
        <v>51189</v>
      </c>
      <c r="B5747" s="26" t="n">
        <v>61</v>
      </c>
      <c r="C5747" s="7" t="n">
        <v>5300</v>
      </c>
      <c r="D5747" s="7" t="n">
        <v>0</v>
      </c>
      <c r="E5747" s="7" t="n">
        <v>1000</v>
      </c>
    </row>
    <row r="5748" spans="1:5">
      <c r="A5748" t="s">
        <v>4</v>
      </c>
      <c r="B5748" s="4" t="s">
        <v>5</v>
      </c>
      <c r="C5748" s="4" t="s">
        <v>11</v>
      </c>
      <c r="D5748" s="4" t="s">
        <v>11</v>
      </c>
      <c r="E5748" s="4" t="s">
        <v>11</v>
      </c>
    </row>
    <row r="5749" spans="1:5">
      <c r="A5749" t="n">
        <v>51196</v>
      </c>
      <c r="B5749" s="26" t="n">
        <v>61</v>
      </c>
      <c r="C5749" s="7" t="n">
        <v>7026</v>
      </c>
      <c r="D5749" s="7" t="n">
        <v>0</v>
      </c>
      <c r="E5749" s="7" t="n">
        <v>1000</v>
      </c>
    </row>
    <row r="5750" spans="1:5">
      <c r="A5750" t="s">
        <v>4</v>
      </c>
      <c r="B5750" s="4" t="s">
        <v>5</v>
      </c>
      <c r="C5750" s="4" t="s">
        <v>11</v>
      </c>
      <c r="D5750" s="4" t="s">
        <v>11</v>
      </c>
      <c r="E5750" s="4" t="s">
        <v>11</v>
      </c>
    </row>
    <row r="5751" spans="1:5">
      <c r="A5751" t="n">
        <v>51203</v>
      </c>
      <c r="B5751" s="26" t="n">
        <v>61</v>
      </c>
      <c r="C5751" s="7" t="n">
        <v>7020</v>
      </c>
      <c r="D5751" s="7" t="n">
        <v>0</v>
      </c>
      <c r="E5751" s="7" t="n">
        <v>1000</v>
      </c>
    </row>
    <row r="5752" spans="1:5">
      <c r="A5752" t="s">
        <v>4</v>
      </c>
      <c r="B5752" s="4" t="s">
        <v>5</v>
      </c>
      <c r="C5752" s="4" t="s">
        <v>11</v>
      </c>
      <c r="D5752" s="4" t="s">
        <v>11</v>
      </c>
      <c r="E5752" s="4" t="s">
        <v>11</v>
      </c>
    </row>
    <row r="5753" spans="1:5">
      <c r="A5753" t="n">
        <v>51210</v>
      </c>
      <c r="B5753" s="26" t="n">
        <v>61</v>
      </c>
      <c r="C5753" s="7" t="n">
        <v>7007</v>
      </c>
      <c r="D5753" s="7" t="n">
        <v>0</v>
      </c>
      <c r="E5753" s="7" t="n">
        <v>1000</v>
      </c>
    </row>
    <row r="5754" spans="1:5">
      <c r="A5754" t="s">
        <v>4</v>
      </c>
      <c r="B5754" s="4" t="s">
        <v>5</v>
      </c>
      <c r="C5754" s="4" t="s">
        <v>11</v>
      </c>
      <c r="D5754" s="4" t="s">
        <v>11</v>
      </c>
      <c r="E5754" s="4" t="s">
        <v>11</v>
      </c>
    </row>
    <row r="5755" spans="1:5">
      <c r="A5755" t="n">
        <v>51217</v>
      </c>
      <c r="B5755" s="26" t="n">
        <v>61</v>
      </c>
      <c r="C5755" s="7" t="n">
        <v>7027</v>
      </c>
      <c r="D5755" s="7" t="n">
        <v>0</v>
      </c>
      <c r="E5755" s="7" t="n">
        <v>1000</v>
      </c>
    </row>
    <row r="5756" spans="1:5">
      <c r="A5756" t="s">
        <v>4</v>
      </c>
      <c r="B5756" s="4" t="s">
        <v>5</v>
      </c>
      <c r="C5756" s="4" t="s">
        <v>11</v>
      </c>
      <c r="D5756" s="4" t="s">
        <v>11</v>
      </c>
      <c r="E5756" s="4" t="s">
        <v>11</v>
      </c>
    </row>
    <row r="5757" spans="1:5">
      <c r="A5757" t="n">
        <v>51224</v>
      </c>
      <c r="B5757" s="26" t="n">
        <v>61</v>
      </c>
      <c r="C5757" s="7" t="n">
        <v>7027</v>
      </c>
      <c r="D5757" s="7" t="n">
        <v>0</v>
      </c>
      <c r="E5757" s="7" t="n">
        <v>1000</v>
      </c>
    </row>
    <row r="5758" spans="1:5">
      <c r="A5758" t="s">
        <v>4</v>
      </c>
      <c r="B5758" s="4" t="s">
        <v>5</v>
      </c>
      <c r="C5758" s="4" t="s">
        <v>11</v>
      </c>
      <c r="D5758" s="4" t="s">
        <v>11</v>
      </c>
      <c r="E5758" s="4" t="s">
        <v>11</v>
      </c>
    </row>
    <row r="5759" spans="1:5">
      <c r="A5759" t="n">
        <v>51231</v>
      </c>
      <c r="B5759" s="26" t="n">
        <v>61</v>
      </c>
      <c r="C5759" s="7" t="n">
        <v>7028</v>
      </c>
      <c r="D5759" s="7" t="n">
        <v>0</v>
      </c>
      <c r="E5759" s="7" t="n">
        <v>1000</v>
      </c>
    </row>
    <row r="5760" spans="1:5">
      <c r="A5760" t="s">
        <v>4</v>
      </c>
      <c r="B5760" s="4" t="s">
        <v>5</v>
      </c>
      <c r="C5760" s="4" t="s">
        <v>11</v>
      </c>
      <c r="D5760" s="4" t="s">
        <v>11</v>
      </c>
      <c r="E5760" s="4" t="s">
        <v>11</v>
      </c>
    </row>
    <row r="5761" spans="1:5">
      <c r="A5761" t="n">
        <v>51238</v>
      </c>
      <c r="B5761" s="26" t="n">
        <v>61</v>
      </c>
      <c r="C5761" s="7" t="n">
        <v>7029</v>
      </c>
      <c r="D5761" s="7" t="n">
        <v>8</v>
      </c>
      <c r="E5761" s="7" t="n">
        <v>1000</v>
      </c>
    </row>
    <row r="5762" spans="1:5">
      <c r="A5762" t="s">
        <v>4</v>
      </c>
      <c r="B5762" s="4" t="s">
        <v>5</v>
      </c>
      <c r="C5762" s="4" t="s">
        <v>11</v>
      </c>
      <c r="D5762" s="4" t="s">
        <v>11</v>
      </c>
      <c r="E5762" s="4" t="s">
        <v>11</v>
      </c>
    </row>
    <row r="5763" spans="1:5">
      <c r="A5763" t="n">
        <v>51245</v>
      </c>
      <c r="B5763" s="26" t="n">
        <v>61</v>
      </c>
      <c r="C5763" s="7" t="n">
        <v>5334</v>
      </c>
      <c r="D5763" s="7" t="n">
        <v>5337</v>
      </c>
      <c r="E5763" s="7" t="n">
        <v>1000</v>
      </c>
    </row>
    <row r="5764" spans="1:5">
      <c r="A5764" t="s">
        <v>4</v>
      </c>
      <c r="B5764" s="4" t="s">
        <v>5</v>
      </c>
      <c r="C5764" s="4" t="s">
        <v>7</v>
      </c>
      <c r="D5764" s="4" t="s">
        <v>11</v>
      </c>
      <c r="E5764" s="4" t="s">
        <v>14</v>
      </c>
      <c r="F5764" s="4" t="s">
        <v>11</v>
      </c>
      <c r="G5764" s="4" t="s">
        <v>14</v>
      </c>
      <c r="H5764" s="4" t="s">
        <v>7</v>
      </c>
    </row>
    <row r="5765" spans="1:5">
      <c r="A5765" t="n">
        <v>51252</v>
      </c>
      <c r="B5765" s="18" t="n">
        <v>49</v>
      </c>
      <c r="C5765" s="7" t="n">
        <v>0</v>
      </c>
      <c r="D5765" s="7" t="n">
        <v>509</v>
      </c>
      <c r="E5765" s="7" t="n">
        <v>1065353216</v>
      </c>
      <c r="F5765" s="7" t="n">
        <v>0</v>
      </c>
      <c r="G5765" s="7" t="n">
        <v>0</v>
      </c>
      <c r="H5765" s="7" t="n">
        <v>0</v>
      </c>
    </row>
    <row r="5766" spans="1:5">
      <c r="A5766" t="s">
        <v>4</v>
      </c>
      <c r="B5766" s="4" t="s">
        <v>5</v>
      </c>
      <c r="C5766" s="4" t="s">
        <v>7</v>
      </c>
      <c r="D5766" s="4" t="s">
        <v>7</v>
      </c>
      <c r="E5766" s="4" t="s">
        <v>13</v>
      </c>
      <c r="F5766" s="4" t="s">
        <v>13</v>
      </c>
      <c r="G5766" s="4" t="s">
        <v>13</v>
      </c>
      <c r="H5766" s="4" t="s">
        <v>11</v>
      </c>
    </row>
    <row r="5767" spans="1:5">
      <c r="A5767" t="n">
        <v>51267</v>
      </c>
      <c r="B5767" s="31" t="n">
        <v>45</v>
      </c>
      <c r="C5767" s="7" t="n">
        <v>2</v>
      </c>
      <c r="D5767" s="7" t="n">
        <v>3</v>
      </c>
      <c r="E5767" s="7" t="n">
        <v>-257.089996337891</v>
      </c>
      <c r="F5767" s="7" t="n">
        <v>96.5999984741211</v>
      </c>
      <c r="G5767" s="7" t="n">
        <v>363.149993896484</v>
      </c>
      <c r="H5767" s="7" t="n">
        <v>0</v>
      </c>
    </row>
    <row r="5768" spans="1:5">
      <c r="A5768" t="s">
        <v>4</v>
      </c>
      <c r="B5768" s="4" t="s">
        <v>5</v>
      </c>
      <c r="C5768" s="4" t="s">
        <v>7</v>
      </c>
      <c r="D5768" s="4" t="s">
        <v>7</v>
      </c>
      <c r="E5768" s="4" t="s">
        <v>13</v>
      </c>
      <c r="F5768" s="4" t="s">
        <v>13</v>
      </c>
      <c r="G5768" s="4" t="s">
        <v>13</v>
      </c>
      <c r="H5768" s="4" t="s">
        <v>11</v>
      </c>
      <c r="I5768" s="4" t="s">
        <v>7</v>
      </c>
    </row>
    <row r="5769" spans="1:5">
      <c r="A5769" t="n">
        <v>51284</v>
      </c>
      <c r="B5769" s="31" t="n">
        <v>45</v>
      </c>
      <c r="C5769" s="7" t="n">
        <v>4</v>
      </c>
      <c r="D5769" s="7" t="n">
        <v>3</v>
      </c>
      <c r="E5769" s="7" t="n">
        <v>336.779998779297</v>
      </c>
      <c r="F5769" s="7" t="n">
        <v>348.440002441406</v>
      </c>
      <c r="G5769" s="7" t="n">
        <v>0</v>
      </c>
      <c r="H5769" s="7" t="n">
        <v>0</v>
      </c>
      <c r="I5769" s="7" t="n">
        <v>0</v>
      </c>
    </row>
    <row r="5770" spans="1:5">
      <c r="A5770" t="s">
        <v>4</v>
      </c>
      <c r="B5770" s="4" t="s">
        <v>5</v>
      </c>
      <c r="C5770" s="4" t="s">
        <v>7</v>
      </c>
      <c r="D5770" s="4" t="s">
        <v>7</v>
      </c>
      <c r="E5770" s="4" t="s">
        <v>13</v>
      </c>
      <c r="F5770" s="4" t="s">
        <v>11</v>
      </c>
    </row>
    <row r="5771" spans="1:5">
      <c r="A5771" t="n">
        <v>51302</v>
      </c>
      <c r="B5771" s="31" t="n">
        <v>45</v>
      </c>
      <c r="C5771" s="7" t="n">
        <v>5</v>
      </c>
      <c r="D5771" s="7" t="n">
        <v>3</v>
      </c>
      <c r="E5771" s="7" t="n">
        <v>3.40000009536743</v>
      </c>
      <c r="F5771" s="7" t="n">
        <v>0</v>
      </c>
    </row>
    <row r="5772" spans="1:5">
      <c r="A5772" t="s">
        <v>4</v>
      </c>
      <c r="B5772" s="4" t="s">
        <v>5</v>
      </c>
      <c r="C5772" s="4" t="s">
        <v>7</v>
      </c>
      <c r="D5772" s="4" t="s">
        <v>7</v>
      </c>
      <c r="E5772" s="4" t="s">
        <v>13</v>
      </c>
      <c r="F5772" s="4" t="s">
        <v>11</v>
      </c>
    </row>
    <row r="5773" spans="1:5">
      <c r="A5773" t="n">
        <v>51311</v>
      </c>
      <c r="B5773" s="31" t="n">
        <v>45</v>
      </c>
      <c r="C5773" s="7" t="n">
        <v>11</v>
      </c>
      <c r="D5773" s="7" t="n">
        <v>3</v>
      </c>
      <c r="E5773" s="7" t="n">
        <v>32.9000015258789</v>
      </c>
      <c r="F5773" s="7" t="n">
        <v>0</v>
      </c>
    </row>
    <row r="5774" spans="1:5">
      <c r="A5774" t="s">
        <v>4</v>
      </c>
      <c r="B5774" s="4" t="s">
        <v>5</v>
      </c>
      <c r="C5774" s="4" t="s">
        <v>7</v>
      </c>
      <c r="D5774" s="4" t="s">
        <v>11</v>
      </c>
      <c r="E5774" s="4" t="s">
        <v>11</v>
      </c>
      <c r="F5774" s="4" t="s">
        <v>14</v>
      </c>
    </row>
    <row r="5775" spans="1:5">
      <c r="A5775" t="n">
        <v>51320</v>
      </c>
      <c r="B5775" s="84" t="n">
        <v>84</v>
      </c>
      <c r="C5775" s="7" t="n">
        <v>0</v>
      </c>
      <c r="D5775" s="7" t="n">
        <v>0</v>
      </c>
      <c r="E5775" s="7" t="n">
        <v>0</v>
      </c>
      <c r="F5775" s="7" t="n">
        <v>1045220557</v>
      </c>
    </row>
    <row r="5776" spans="1:5">
      <c r="A5776" t="s">
        <v>4</v>
      </c>
      <c r="B5776" s="4" t="s">
        <v>5</v>
      </c>
      <c r="C5776" s="4" t="s">
        <v>7</v>
      </c>
      <c r="D5776" s="4" t="s">
        <v>7</v>
      </c>
      <c r="E5776" s="4" t="s">
        <v>13</v>
      </c>
      <c r="F5776" s="4" t="s">
        <v>13</v>
      </c>
      <c r="G5776" s="4" t="s">
        <v>13</v>
      </c>
      <c r="H5776" s="4" t="s">
        <v>11</v>
      </c>
    </row>
    <row r="5777" spans="1:9">
      <c r="A5777" t="n">
        <v>51330</v>
      </c>
      <c r="B5777" s="31" t="n">
        <v>45</v>
      </c>
      <c r="C5777" s="7" t="n">
        <v>2</v>
      </c>
      <c r="D5777" s="7" t="n">
        <v>3</v>
      </c>
      <c r="E5777" s="7" t="n">
        <v>-257.769989013672</v>
      </c>
      <c r="F5777" s="7" t="n">
        <v>96.5999984741211</v>
      </c>
      <c r="G5777" s="7" t="n">
        <v>366.450012207031</v>
      </c>
      <c r="H5777" s="7" t="n">
        <v>5500</v>
      </c>
    </row>
    <row r="5778" spans="1:9">
      <c r="A5778" t="s">
        <v>4</v>
      </c>
      <c r="B5778" s="4" t="s">
        <v>5</v>
      </c>
      <c r="C5778" s="4" t="s">
        <v>7</v>
      </c>
      <c r="D5778" s="4" t="s">
        <v>7</v>
      </c>
      <c r="E5778" s="4" t="s">
        <v>13</v>
      </c>
      <c r="F5778" s="4" t="s">
        <v>13</v>
      </c>
      <c r="G5778" s="4" t="s">
        <v>13</v>
      </c>
      <c r="H5778" s="4" t="s">
        <v>11</v>
      </c>
      <c r="I5778" s="4" t="s">
        <v>7</v>
      </c>
    </row>
    <row r="5779" spans="1:9">
      <c r="A5779" t="n">
        <v>51347</v>
      </c>
      <c r="B5779" s="31" t="n">
        <v>45</v>
      </c>
      <c r="C5779" s="7" t="n">
        <v>4</v>
      </c>
      <c r="D5779" s="7" t="n">
        <v>3</v>
      </c>
      <c r="E5779" s="7" t="n">
        <v>353.390014648438</v>
      </c>
      <c r="F5779" s="7" t="n">
        <v>349.049987792969</v>
      </c>
      <c r="G5779" s="7" t="n">
        <v>0</v>
      </c>
      <c r="H5779" s="7" t="n">
        <v>5500</v>
      </c>
      <c r="I5779" s="7" t="n">
        <v>1</v>
      </c>
    </row>
    <row r="5780" spans="1:9">
      <c r="A5780" t="s">
        <v>4</v>
      </c>
      <c r="B5780" s="4" t="s">
        <v>5</v>
      </c>
      <c r="C5780" s="4" t="s">
        <v>7</v>
      </c>
      <c r="D5780" s="4" t="s">
        <v>7</v>
      </c>
      <c r="E5780" s="4" t="s">
        <v>13</v>
      </c>
      <c r="F5780" s="4" t="s">
        <v>11</v>
      </c>
    </row>
    <row r="5781" spans="1:9">
      <c r="A5781" t="n">
        <v>51365</v>
      </c>
      <c r="B5781" s="31" t="n">
        <v>45</v>
      </c>
      <c r="C5781" s="7" t="n">
        <v>5</v>
      </c>
      <c r="D5781" s="7" t="n">
        <v>3</v>
      </c>
      <c r="E5781" s="7" t="n">
        <v>3.40000009536743</v>
      </c>
      <c r="F5781" s="7" t="n">
        <v>5500</v>
      </c>
    </row>
    <row r="5782" spans="1:9">
      <c r="A5782" t="s">
        <v>4</v>
      </c>
      <c r="B5782" s="4" t="s">
        <v>5</v>
      </c>
      <c r="C5782" s="4" t="s">
        <v>7</v>
      </c>
      <c r="D5782" s="4" t="s">
        <v>7</v>
      </c>
      <c r="E5782" s="4" t="s">
        <v>13</v>
      </c>
      <c r="F5782" s="4" t="s">
        <v>11</v>
      </c>
    </row>
    <row r="5783" spans="1:9">
      <c r="A5783" t="n">
        <v>51374</v>
      </c>
      <c r="B5783" s="31" t="n">
        <v>45</v>
      </c>
      <c r="C5783" s="7" t="n">
        <v>11</v>
      </c>
      <c r="D5783" s="7" t="n">
        <v>3</v>
      </c>
      <c r="E5783" s="7" t="n">
        <v>32.9000015258789</v>
      </c>
      <c r="F5783" s="7" t="n">
        <v>5500</v>
      </c>
    </row>
    <row r="5784" spans="1:9">
      <c r="A5784" t="s">
        <v>4</v>
      </c>
      <c r="B5784" s="4" t="s">
        <v>5</v>
      </c>
      <c r="C5784" s="4" t="s">
        <v>7</v>
      </c>
      <c r="D5784" s="4" t="s">
        <v>11</v>
      </c>
      <c r="E5784" s="4" t="s">
        <v>13</v>
      </c>
    </row>
    <row r="5785" spans="1:9">
      <c r="A5785" t="n">
        <v>51383</v>
      </c>
      <c r="B5785" s="29" t="n">
        <v>58</v>
      </c>
      <c r="C5785" s="7" t="n">
        <v>100</v>
      </c>
      <c r="D5785" s="7" t="n">
        <v>1000</v>
      </c>
      <c r="E5785" s="7" t="n">
        <v>1</v>
      </c>
    </row>
    <row r="5786" spans="1:9">
      <c r="A5786" t="s">
        <v>4</v>
      </c>
      <c r="B5786" s="4" t="s">
        <v>5</v>
      </c>
      <c r="C5786" s="4" t="s">
        <v>7</v>
      </c>
      <c r="D5786" s="4" t="s">
        <v>11</v>
      </c>
    </row>
    <row r="5787" spans="1:9">
      <c r="A5787" t="n">
        <v>51391</v>
      </c>
      <c r="B5787" s="29" t="n">
        <v>58</v>
      </c>
      <c r="C5787" s="7" t="n">
        <v>255</v>
      </c>
      <c r="D5787" s="7" t="n">
        <v>0</v>
      </c>
    </row>
    <row r="5788" spans="1:9">
      <c r="A5788" t="s">
        <v>4</v>
      </c>
      <c r="B5788" s="4" t="s">
        <v>5</v>
      </c>
      <c r="C5788" s="4" t="s">
        <v>7</v>
      </c>
      <c r="D5788" s="4" t="s">
        <v>11</v>
      </c>
    </row>
    <row r="5789" spans="1:9">
      <c r="A5789" t="n">
        <v>51395</v>
      </c>
      <c r="B5789" s="31" t="n">
        <v>45</v>
      </c>
      <c r="C5789" s="7" t="n">
        <v>7</v>
      </c>
      <c r="D5789" s="7" t="n">
        <v>255</v>
      </c>
    </row>
    <row r="5790" spans="1:9">
      <c r="A5790" t="s">
        <v>4</v>
      </c>
      <c r="B5790" s="4" t="s">
        <v>5</v>
      </c>
      <c r="C5790" s="4" t="s">
        <v>7</v>
      </c>
      <c r="D5790" s="4" t="s">
        <v>11</v>
      </c>
      <c r="E5790" s="4" t="s">
        <v>13</v>
      </c>
    </row>
    <row r="5791" spans="1:9">
      <c r="A5791" t="n">
        <v>51399</v>
      </c>
      <c r="B5791" s="29" t="n">
        <v>58</v>
      </c>
      <c r="C5791" s="7" t="n">
        <v>101</v>
      </c>
      <c r="D5791" s="7" t="n">
        <v>500</v>
      </c>
      <c r="E5791" s="7" t="n">
        <v>1</v>
      </c>
    </row>
    <row r="5792" spans="1:9">
      <c r="A5792" t="s">
        <v>4</v>
      </c>
      <c r="B5792" s="4" t="s">
        <v>5</v>
      </c>
      <c r="C5792" s="4" t="s">
        <v>7</v>
      </c>
      <c r="D5792" s="4" t="s">
        <v>11</v>
      </c>
    </row>
    <row r="5793" spans="1:9">
      <c r="A5793" t="n">
        <v>51407</v>
      </c>
      <c r="B5793" s="29" t="n">
        <v>58</v>
      </c>
      <c r="C5793" s="7" t="n">
        <v>254</v>
      </c>
      <c r="D5793" s="7" t="n">
        <v>0</v>
      </c>
    </row>
    <row r="5794" spans="1:9">
      <c r="A5794" t="s">
        <v>4</v>
      </c>
      <c r="B5794" s="4" t="s">
        <v>5</v>
      </c>
      <c r="C5794" s="4" t="s">
        <v>7</v>
      </c>
      <c r="D5794" s="4" t="s">
        <v>7</v>
      </c>
      <c r="E5794" s="4" t="s">
        <v>13</v>
      </c>
      <c r="F5794" s="4" t="s">
        <v>13</v>
      </c>
      <c r="G5794" s="4" t="s">
        <v>13</v>
      </c>
      <c r="H5794" s="4" t="s">
        <v>11</v>
      </c>
    </row>
    <row r="5795" spans="1:9">
      <c r="A5795" t="n">
        <v>51411</v>
      </c>
      <c r="B5795" s="31" t="n">
        <v>45</v>
      </c>
      <c r="C5795" s="7" t="n">
        <v>2</v>
      </c>
      <c r="D5795" s="7" t="n">
        <v>3</v>
      </c>
      <c r="E5795" s="7" t="n">
        <v>-241.330001831055</v>
      </c>
      <c r="F5795" s="7" t="n">
        <v>95.5100021362305</v>
      </c>
      <c r="G5795" s="7" t="n">
        <v>370.529998779297</v>
      </c>
      <c r="H5795" s="7" t="n">
        <v>0</v>
      </c>
    </row>
    <row r="5796" spans="1:9">
      <c r="A5796" t="s">
        <v>4</v>
      </c>
      <c r="B5796" s="4" t="s">
        <v>5</v>
      </c>
      <c r="C5796" s="4" t="s">
        <v>7</v>
      </c>
      <c r="D5796" s="4" t="s">
        <v>7</v>
      </c>
      <c r="E5796" s="4" t="s">
        <v>13</v>
      </c>
      <c r="F5796" s="4" t="s">
        <v>13</v>
      </c>
      <c r="G5796" s="4" t="s">
        <v>13</v>
      </c>
      <c r="H5796" s="4" t="s">
        <v>11</v>
      </c>
      <c r="I5796" s="4" t="s">
        <v>7</v>
      </c>
    </row>
    <row r="5797" spans="1:9">
      <c r="A5797" t="n">
        <v>51428</v>
      </c>
      <c r="B5797" s="31" t="n">
        <v>45</v>
      </c>
      <c r="C5797" s="7" t="n">
        <v>4</v>
      </c>
      <c r="D5797" s="7" t="n">
        <v>3</v>
      </c>
      <c r="E5797" s="7" t="n">
        <v>6.82999992370605</v>
      </c>
      <c r="F5797" s="7" t="n">
        <v>243.710006713867</v>
      </c>
      <c r="G5797" s="7" t="n">
        <v>0</v>
      </c>
      <c r="H5797" s="7" t="n">
        <v>0</v>
      </c>
      <c r="I5797" s="7" t="n">
        <v>0</v>
      </c>
    </row>
    <row r="5798" spans="1:9">
      <c r="A5798" t="s">
        <v>4</v>
      </c>
      <c r="B5798" s="4" t="s">
        <v>5</v>
      </c>
      <c r="C5798" s="4" t="s">
        <v>7</v>
      </c>
      <c r="D5798" s="4" t="s">
        <v>7</v>
      </c>
      <c r="E5798" s="4" t="s">
        <v>13</v>
      </c>
      <c r="F5798" s="4" t="s">
        <v>11</v>
      </c>
    </row>
    <row r="5799" spans="1:9">
      <c r="A5799" t="n">
        <v>51446</v>
      </c>
      <c r="B5799" s="31" t="n">
        <v>45</v>
      </c>
      <c r="C5799" s="7" t="n">
        <v>5</v>
      </c>
      <c r="D5799" s="7" t="n">
        <v>3</v>
      </c>
      <c r="E5799" s="7" t="n">
        <v>4.90000009536743</v>
      </c>
      <c r="F5799" s="7" t="n">
        <v>0</v>
      </c>
    </row>
    <row r="5800" spans="1:9">
      <c r="A5800" t="s">
        <v>4</v>
      </c>
      <c r="B5800" s="4" t="s">
        <v>5</v>
      </c>
      <c r="C5800" s="4" t="s">
        <v>7</v>
      </c>
      <c r="D5800" s="4" t="s">
        <v>7</v>
      </c>
      <c r="E5800" s="4" t="s">
        <v>13</v>
      </c>
      <c r="F5800" s="4" t="s">
        <v>11</v>
      </c>
    </row>
    <row r="5801" spans="1:9">
      <c r="A5801" t="n">
        <v>51455</v>
      </c>
      <c r="B5801" s="31" t="n">
        <v>45</v>
      </c>
      <c r="C5801" s="7" t="n">
        <v>11</v>
      </c>
      <c r="D5801" s="7" t="n">
        <v>3</v>
      </c>
      <c r="E5801" s="7" t="n">
        <v>32.2999992370605</v>
      </c>
      <c r="F5801" s="7" t="n">
        <v>0</v>
      </c>
    </row>
    <row r="5802" spans="1:9">
      <c r="A5802" t="s">
        <v>4</v>
      </c>
      <c r="B5802" s="4" t="s">
        <v>5</v>
      </c>
      <c r="C5802" s="4" t="s">
        <v>7</v>
      </c>
      <c r="D5802" s="4" t="s">
        <v>7</v>
      </c>
      <c r="E5802" s="4" t="s">
        <v>13</v>
      </c>
      <c r="F5802" s="4" t="s">
        <v>11</v>
      </c>
    </row>
    <row r="5803" spans="1:9">
      <c r="A5803" t="n">
        <v>51464</v>
      </c>
      <c r="B5803" s="31" t="n">
        <v>45</v>
      </c>
      <c r="C5803" s="7" t="n">
        <v>5</v>
      </c>
      <c r="D5803" s="7" t="n">
        <v>3</v>
      </c>
      <c r="E5803" s="7" t="n">
        <v>5.80000019073486</v>
      </c>
      <c r="F5803" s="7" t="n">
        <v>4000</v>
      </c>
    </row>
    <row r="5804" spans="1:9">
      <c r="A5804" t="s">
        <v>4</v>
      </c>
      <c r="B5804" s="4" t="s">
        <v>5</v>
      </c>
      <c r="C5804" s="4" t="s">
        <v>7</v>
      </c>
      <c r="D5804" s="4" t="s">
        <v>11</v>
      </c>
    </row>
    <row r="5805" spans="1:9">
      <c r="A5805" t="n">
        <v>51473</v>
      </c>
      <c r="B5805" s="29" t="n">
        <v>58</v>
      </c>
      <c r="C5805" s="7" t="n">
        <v>255</v>
      </c>
      <c r="D5805" s="7" t="n">
        <v>0</v>
      </c>
    </row>
    <row r="5806" spans="1:9">
      <c r="A5806" t="s">
        <v>4</v>
      </c>
      <c r="B5806" s="4" t="s">
        <v>5</v>
      </c>
      <c r="C5806" s="4" t="s">
        <v>7</v>
      </c>
      <c r="D5806" s="4" t="s">
        <v>11</v>
      </c>
    </row>
    <row r="5807" spans="1:9">
      <c r="A5807" t="n">
        <v>51477</v>
      </c>
      <c r="B5807" s="31" t="n">
        <v>45</v>
      </c>
      <c r="C5807" s="7" t="n">
        <v>7</v>
      </c>
      <c r="D5807" s="7" t="n">
        <v>255</v>
      </c>
    </row>
    <row r="5808" spans="1:9">
      <c r="A5808" t="s">
        <v>4</v>
      </c>
      <c r="B5808" s="4" t="s">
        <v>5</v>
      </c>
      <c r="C5808" s="4" t="s">
        <v>7</v>
      </c>
      <c r="D5808" s="4" t="s">
        <v>11</v>
      </c>
      <c r="E5808" s="4" t="s">
        <v>13</v>
      </c>
    </row>
    <row r="5809" spans="1:9">
      <c r="A5809" t="n">
        <v>51481</v>
      </c>
      <c r="B5809" s="29" t="n">
        <v>58</v>
      </c>
      <c r="C5809" s="7" t="n">
        <v>101</v>
      </c>
      <c r="D5809" s="7" t="n">
        <v>500</v>
      </c>
      <c r="E5809" s="7" t="n">
        <v>1</v>
      </c>
    </row>
    <row r="5810" spans="1:9">
      <c r="A5810" t="s">
        <v>4</v>
      </c>
      <c r="B5810" s="4" t="s">
        <v>5</v>
      </c>
      <c r="C5810" s="4" t="s">
        <v>7</v>
      </c>
      <c r="D5810" s="4" t="s">
        <v>11</v>
      </c>
    </row>
    <row r="5811" spans="1:9">
      <c r="A5811" t="n">
        <v>51489</v>
      </c>
      <c r="B5811" s="29" t="n">
        <v>58</v>
      </c>
      <c r="C5811" s="7" t="n">
        <v>254</v>
      </c>
      <c r="D5811" s="7" t="n">
        <v>0</v>
      </c>
    </row>
    <row r="5812" spans="1:9">
      <c r="A5812" t="s">
        <v>4</v>
      </c>
      <c r="B5812" s="4" t="s">
        <v>5</v>
      </c>
      <c r="C5812" s="4" t="s">
        <v>7</v>
      </c>
      <c r="D5812" s="4" t="s">
        <v>11</v>
      </c>
      <c r="E5812" s="4" t="s">
        <v>11</v>
      </c>
      <c r="F5812" s="4" t="s">
        <v>14</v>
      </c>
    </row>
    <row r="5813" spans="1:9">
      <c r="A5813" t="n">
        <v>51493</v>
      </c>
      <c r="B5813" s="84" t="n">
        <v>84</v>
      </c>
      <c r="C5813" s="7" t="n">
        <v>1</v>
      </c>
      <c r="D5813" s="7" t="n">
        <v>0</v>
      </c>
      <c r="E5813" s="7" t="n">
        <v>0</v>
      </c>
      <c r="F5813" s="7" t="n">
        <v>0</v>
      </c>
    </row>
    <row r="5814" spans="1:9">
      <c r="A5814" t="s">
        <v>4</v>
      </c>
      <c r="B5814" s="4" t="s">
        <v>5</v>
      </c>
      <c r="C5814" s="4" t="s">
        <v>7</v>
      </c>
      <c r="D5814" s="4" t="s">
        <v>7</v>
      </c>
      <c r="E5814" s="4" t="s">
        <v>13</v>
      </c>
      <c r="F5814" s="4" t="s">
        <v>13</v>
      </c>
      <c r="G5814" s="4" t="s">
        <v>13</v>
      </c>
      <c r="H5814" s="4" t="s">
        <v>11</v>
      </c>
    </row>
    <row r="5815" spans="1:9">
      <c r="A5815" t="n">
        <v>51503</v>
      </c>
      <c r="B5815" s="31" t="n">
        <v>45</v>
      </c>
      <c r="C5815" s="7" t="n">
        <v>2</v>
      </c>
      <c r="D5815" s="7" t="n">
        <v>3</v>
      </c>
      <c r="E5815" s="7" t="n">
        <v>-287.529998779297</v>
      </c>
      <c r="F5815" s="7" t="n">
        <v>100.98999786377</v>
      </c>
      <c r="G5815" s="7" t="n">
        <v>413.109985351563</v>
      </c>
      <c r="H5815" s="7" t="n">
        <v>0</v>
      </c>
    </row>
    <row r="5816" spans="1:9">
      <c r="A5816" t="s">
        <v>4</v>
      </c>
      <c r="B5816" s="4" t="s">
        <v>5</v>
      </c>
      <c r="C5816" s="4" t="s">
        <v>7</v>
      </c>
      <c r="D5816" s="4" t="s">
        <v>7</v>
      </c>
      <c r="E5816" s="4" t="s">
        <v>13</v>
      </c>
      <c r="F5816" s="4" t="s">
        <v>13</v>
      </c>
      <c r="G5816" s="4" t="s">
        <v>13</v>
      </c>
      <c r="H5816" s="4" t="s">
        <v>11</v>
      </c>
      <c r="I5816" s="4" t="s">
        <v>7</v>
      </c>
    </row>
    <row r="5817" spans="1:9">
      <c r="A5817" t="n">
        <v>51520</v>
      </c>
      <c r="B5817" s="31" t="n">
        <v>45</v>
      </c>
      <c r="C5817" s="7" t="n">
        <v>4</v>
      </c>
      <c r="D5817" s="7" t="n">
        <v>3</v>
      </c>
      <c r="E5817" s="7" t="n">
        <v>14.0799999237061</v>
      </c>
      <c r="F5817" s="7" t="n">
        <v>191.610000610352</v>
      </c>
      <c r="G5817" s="7" t="n">
        <v>0</v>
      </c>
      <c r="H5817" s="7" t="n">
        <v>0</v>
      </c>
      <c r="I5817" s="7" t="n">
        <v>1</v>
      </c>
    </row>
    <row r="5818" spans="1:9">
      <c r="A5818" t="s">
        <v>4</v>
      </c>
      <c r="B5818" s="4" t="s">
        <v>5</v>
      </c>
      <c r="C5818" s="4" t="s">
        <v>7</v>
      </c>
      <c r="D5818" s="4" t="s">
        <v>7</v>
      </c>
      <c r="E5818" s="4" t="s">
        <v>13</v>
      </c>
      <c r="F5818" s="4" t="s">
        <v>11</v>
      </c>
    </row>
    <row r="5819" spans="1:9">
      <c r="A5819" t="n">
        <v>51538</v>
      </c>
      <c r="B5819" s="31" t="n">
        <v>45</v>
      </c>
      <c r="C5819" s="7" t="n">
        <v>5</v>
      </c>
      <c r="D5819" s="7" t="n">
        <v>3</v>
      </c>
      <c r="E5819" s="7" t="n">
        <v>13.1000003814697</v>
      </c>
      <c r="F5819" s="7" t="n">
        <v>0</v>
      </c>
    </row>
    <row r="5820" spans="1:9">
      <c r="A5820" t="s">
        <v>4</v>
      </c>
      <c r="B5820" s="4" t="s">
        <v>5</v>
      </c>
      <c r="C5820" s="4" t="s">
        <v>7</v>
      </c>
      <c r="D5820" s="4" t="s">
        <v>7</v>
      </c>
      <c r="E5820" s="4" t="s">
        <v>13</v>
      </c>
      <c r="F5820" s="4" t="s">
        <v>11</v>
      </c>
    </row>
    <row r="5821" spans="1:9">
      <c r="A5821" t="n">
        <v>51547</v>
      </c>
      <c r="B5821" s="31" t="n">
        <v>45</v>
      </c>
      <c r="C5821" s="7" t="n">
        <v>11</v>
      </c>
      <c r="D5821" s="7" t="n">
        <v>3</v>
      </c>
      <c r="E5821" s="7" t="n">
        <v>26.6000003814697</v>
      </c>
      <c r="F5821" s="7" t="n">
        <v>0</v>
      </c>
    </row>
    <row r="5822" spans="1:9">
      <c r="A5822" t="s">
        <v>4</v>
      </c>
      <c r="B5822" s="4" t="s">
        <v>5</v>
      </c>
      <c r="C5822" s="4" t="s">
        <v>7</v>
      </c>
      <c r="D5822" s="4" t="s">
        <v>7</v>
      </c>
      <c r="E5822" s="4" t="s">
        <v>13</v>
      </c>
      <c r="F5822" s="4" t="s">
        <v>13</v>
      </c>
      <c r="G5822" s="4" t="s">
        <v>13</v>
      </c>
      <c r="H5822" s="4" t="s">
        <v>11</v>
      </c>
    </row>
    <row r="5823" spans="1:9">
      <c r="A5823" t="n">
        <v>51556</v>
      </c>
      <c r="B5823" s="31" t="n">
        <v>45</v>
      </c>
      <c r="C5823" s="7" t="n">
        <v>2</v>
      </c>
      <c r="D5823" s="7" t="n">
        <v>3</v>
      </c>
      <c r="E5823" s="7" t="n">
        <v>-287.529998779297</v>
      </c>
      <c r="F5823" s="7" t="n">
        <v>100.98999786377</v>
      </c>
      <c r="G5823" s="7" t="n">
        <v>413.109985351563</v>
      </c>
      <c r="H5823" s="7" t="n">
        <v>8000</v>
      </c>
    </row>
    <row r="5824" spans="1:9">
      <c r="A5824" t="s">
        <v>4</v>
      </c>
      <c r="B5824" s="4" t="s">
        <v>5</v>
      </c>
      <c r="C5824" s="4" t="s">
        <v>7</v>
      </c>
      <c r="D5824" s="4" t="s">
        <v>7</v>
      </c>
      <c r="E5824" s="4" t="s">
        <v>13</v>
      </c>
      <c r="F5824" s="4" t="s">
        <v>13</v>
      </c>
      <c r="G5824" s="4" t="s">
        <v>13</v>
      </c>
      <c r="H5824" s="4" t="s">
        <v>11</v>
      </c>
      <c r="I5824" s="4" t="s">
        <v>7</v>
      </c>
    </row>
    <row r="5825" spans="1:9">
      <c r="A5825" t="n">
        <v>51573</v>
      </c>
      <c r="B5825" s="31" t="n">
        <v>45</v>
      </c>
      <c r="C5825" s="7" t="n">
        <v>4</v>
      </c>
      <c r="D5825" s="7" t="n">
        <v>3</v>
      </c>
      <c r="E5825" s="7" t="n">
        <v>13.5900001525879</v>
      </c>
      <c r="F5825" s="7" t="n">
        <v>147.539993286133</v>
      </c>
      <c r="G5825" s="7" t="n">
        <v>0</v>
      </c>
      <c r="H5825" s="7" t="n">
        <v>8000</v>
      </c>
      <c r="I5825" s="7" t="n">
        <v>1</v>
      </c>
    </row>
    <row r="5826" spans="1:9">
      <c r="A5826" t="s">
        <v>4</v>
      </c>
      <c r="B5826" s="4" t="s">
        <v>5</v>
      </c>
      <c r="C5826" s="4" t="s">
        <v>7</v>
      </c>
      <c r="D5826" s="4" t="s">
        <v>7</v>
      </c>
      <c r="E5826" s="4" t="s">
        <v>13</v>
      </c>
      <c r="F5826" s="4" t="s">
        <v>11</v>
      </c>
    </row>
    <row r="5827" spans="1:9">
      <c r="A5827" t="n">
        <v>51591</v>
      </c>
      <c r="B5827" s="31" t="n">
        <v>45</v>
      </c>
      <c r="C5827" s="7" t="n">
        <v>5</v>
      </c>
      <c r="D5827" s="7" t="n">
        <v>3</v>
      </c>
      <c r="E5827" s="7" t="n">
        <v>5.5</v>
      </c>
      <c r="F5827" s="7" t="n">
        <v>8000</v>
      </c>
    </row>
    <row r="5828" spans="1:9">
      <c r="A5828" t="s">
        <v>4</v>
      </c>
      <c r="B5828" s="4" t="s">
        <v>5</v>
      </c>
      <c r="C5828" s="4" t="s">
        <v>7</v>
      </c>
    </row>
    <row r="5829" spans="1:9">
      <c r="A5829" t="n">
        <v>51600</v>
      </c>
      <c r="B5829" s="72" t="n">
        <v>116</v>
      </c>
      <c r="C5829" s="7" t="n">
        <v>0</v>
      </c>
    </row>
    <row r="5830" spans="1:9">
      <c r="A5830" t="s">
        <v>4</v>
      </c>
      <c r="B5830" s="4" t="s">
        <v>5</v>
      </c>
      <c r="C5830" s="4" t="s">
        <v>7</v>
      </c>
      <c r="D5830" s="4" t="s">
        <v>11</v>
      </c>
    </row>
    <row r="5831" spans="1:9">
      <c r="A5831" t="n">
        <v>51602</v>
      </c>
      <c r="B5831" s="72" t="n">
        <v>116</v>
      </c>
      <c r="C5831" s="7" t="n">
        <v>2</v>
      </c>
      <c r="D5831" s="7" t="n">
        <v>1</v>
      </c>
    </row>
    <row r="5832" spans="1:9">
      <c r="A5832" t="s">
        <v>4</v>
      </c>
      <c r="B5832" s="4" t="s">
        <v>5</v>
      </c>
      <c r="C5832" s="4" t="s">
        <v>7</v>
      </c>
      <c r="D5832" s="4" t="s">
        <v>14</v>
      </c>
    </row>
    <row r="5833" spans="1:9">
      <c r="A5833" t="n">
        <v>51606</v>
      </c>
      <c r="B5833" s="72" t="n">
        <v>116</v>
      </c>
      <c r="C5833" s="7" t="n">
        <v>5</v>
      </c>
      <c r="D5833" s="7" t="n">
        <v>1140457472</v>
      </c>
    </row>
    <row r="5834" spans="1:9">
      <c r="A5834" t="s">
        <v>4</v>
      </c>
      <c r="B5834" s="4" t="s">
        <v>5</v>
      </c>
      <c r="C5834" s="4" t="s">
        <v>7</v>
      </c>
      <c r="D5834" s="4" t="s">
        <v>11</v>
      </c>
    </row>
    <row r="5835" spans="1:9">
      <c r="A5835" t="n">
        <v>51612</v>
      </c>
      <c r="B5835" s="72" t="n">
        <v>116</v>
      </c>
      <c r="C5835" s="7" t="n">
        <v>6</v>
      </c>
      <c r="D5835" s="7" t="n">
        <v>1</v>
      </c>
    </row>
    <row r="5836" spans="1:9">
      <c r="A5836" t="s">
        <v>4</v>
      </c>
      <c r="B5836" s="4" t="s">
        <v>5</v>
      </c>
      <c r="C5836" s="4" t="s">
        <v>7</v>
      </c>
      <c r="D5836" s="4" t="s">
        <v>7</v>
      </c>
      <c r="E5836" s="4" t="s">
        <v>7</v>
      </c>
      <c r="F5836" s="4" t="s">
        <v>7</v>
      </c>
    </row>
    <row r="5837" spans="1:9">
      <c r="A5837" t="n">
        <v>51616</v>
      </c>
      <c r="B5837" s="6" t="n">
        <v>14</v>
      </c>
      <c r="C5837" s="7" t="n">
        <v>0</v>
      </c>
      <c r="D5837" s="7" t="n">
        <v>0</v>
      </c>
      <c r="E5837" s="7" t="n">
        <v>32</v>
      </c>
      <c r="F5837" s="7" t="n">
        <v>0</v>
      </c>
    </row>
    <row r="5838" spans="1:9">
      <c r="A5838" t="s">
        <v>4</v>
      </c>
      <c r="B5838" s="4" t="s">
        <v>5</v>
      </c>
      <c r="C5838" s="4" t="s">
        <v>7</v>
      </c>
      <c r="D5838" s="4" t="s">
        <v>11</v>
      </c>
    </row>
    <row r="5839" spans="1:9">
      <c r="A5839" t="n">
        <v>51621</v>
      </c>
      <c r="B5839" s="29" t="n">
        <v>58</v>
      </c>
      <c r="C5839" s="7" t="n">
        <v>255</v>
      </c>
      <c r="D5839" s="7" t="n">
        <v>0</v>
      </c>
    </row>
    <row r="5840" spans="1:9">
      <c r="A5840" t="s">
        <v>4</v>
      </c>
      <c r="B5840" s="4" t="s">
        <v>5</v>
      </c>
      <c r="C5840" s="4" t="s">
        <v>7</v>
      </c>
      <c r="D5840" s="4" t="s">
        <v>11</v>
      </c>
    </row>
    <row r="5841" spans="1:9">
      <c r="A5841" t="n">
        <v>51625</v>
      </c>
      <c r="B5841" s="31" t="n">
        <v>45</v>
      </c>
      <c r="C5841" s="7" t="n">
        <v>7</v>
      </c>
      <c r="D5841" s="7" t="n">
        <v>255</v>
      </c>
    </row>
    <row r="5842" spans="1:9">
      <c r="A5842" t="s">
        <v>4</v>
      </c>
      <c r="B5842" s="4" t="s">
        <v>5</v>
      </c>
      <c r="C5842" s="4" t="s">
        <v>7</v>
      </c>
      <c r="D5842" s="4" t="s">
        <v>11</v>
      </c>
      <c r="E5842" s="4" t="s">
        <v>13</v>
      </c>
    </row>
    <row r="5843" spans="1:9">
      <c r="A5843" t="n">
        <v>51629</v>
      </c>
      <c r="B5843" s="29" t="n">
        <v>58</v>
      </c>
      <c r="C5843" s="7" t="n">
        <v>101</v>
      </c>
      <c r="D5843" s="7" t="n">
        <v>500</v>
      </c>
      <c r="E5843" s="7" t="n">
        <v>1</v>
      </c>
    </row>
    <row r="5844" spans="1:9">
      <c r="A5844" t="s">
        <v>4</v>
      </c>
      <c r="B5844" s="4" t="s">
        <v>5</v>
      </c>
      <c r="C5844" s="4" t="s">
        <v>7</v>
      </c>
      <c r="D5844" s="4" t="s">
        <v>11</v>
      </c>
    </row>
    <row r="5845" spans="1:9">
      <c r="A5845" t="n">
        <v>51637</v>
      </c>
      <c r="B5845" s="29" t="n">
        <v>58</v>
      </c>
      <c r="C5845" s="7" t="n">
        <v>254</v>
      </c>
      <c r="D5845" s="7" t="n">
        <v>0</v>
      </c>
    </row>
    <row r="5846" spans="1:9">
      <c r="A5846" t="s">
        <v>4</v>
      </c>
      <c r="B5846" s="4" t="s">
        <v>5</v>
      </c>
      <c r="C5846" s="4" t="s">
        <v>7</v>
      </c>
      <c r="D5846" s="4" t="s">
        <v>7</v>
      </c>
      <c r="E5846" s="4" t="s">
        <v>13</v>
      </c>
      <c r="F5846" s="4" t="s">
        <v>13</v>
      </c>
      <c r="G5846" s="4" t="s">
        <v>13</v>
      </c>
      <c r="H5846" s="4" t="s">
        <v>11</v>
      </c>
    </row>
    <row r="5847" spans="1:9">
      <c r="A5847" t="n">
        <v>51641</v>
      </c>
      <c r="B5847" s="31" t="n">
        <v>45</v>
      </c>
      <c r="C5847" s="7" t="n">
        <v>2</v>
      </c>
      <c r="D5847" s="7" t="n">
        <v>3</v>
      </c>
      <c r="E5847" s="7" t="n">
        <v>-288.559997558594</v>
      </c>
      <c r="F5847" s="7" t="n">
        <v>100.839996337891</v>
      </c>
      <c r="G5847" s="7" t="n">
        <v>413.320007324219</v>
      </c>
      <c r="H5847" s="7" t="n">
        <v>0</v>
      </c>
    </row>
    <row r="5848" spans="1:9">
      <c r="A5848" t="s">
        <v>4</v>
      </c>
      <c r="B5848" s="4" t="s">
        <v>5</v>
      </c>
      <c r="C5848" s="4" t="s">
        <v>7</v>
      </c>
      <c r="D5848" s="4" t="s">
        <v>7</v>
      </c>
      <c r="E5848" s="4" t="s">
        <v>13</v>
      </c>
      <c r="F5848" s="4" t="s">
        <v>13</v>
      </c>
      <c r="G5848" s="4" t="s">
        <v>13</v>
      </c>
      <c r="H5848" s="4" t="s">
        <v>11</v>
      </c>
      <c r="I5848" s="4" t="s">
        <v>7</v>
      </c>
    </row>
    <row r="5849" spans="1:9">
      <c r="A5849" t="n">
        <v>51658</v>
      </c>
      <c r="B5849" s="31" t="n">
        <v>45</v>
      </c>
      <c r="C5849" s="7" t="n">
        <v>4</v>
      </c>
      <c r="D5849" s="7" t="n">
        <v>3</v>
      </c>
      <c r="E5849" s="7" t="n">
        <v>3.53999996185303</v>
      </c>
      <c r="F5849" s="7" t="n">
        <v>12</v>
      </c>
      <c r="G5849" s="7" t="n">
        <v>0</v>
      </c>
      <c r="H5849" s="7" t="n">
        <v>0</v>
      </c>
      <c r="I5849" s="7" t="n">
        <v>0</v>
      </c>
    </row>
    <row r="5850" spans="1:9">
      <c r="A5850" t="s">
        <v>4</v>
      </c>
      <c r="B5850" s="4" t="s">
        <v>5</v>
      </c>
      <c r="C5850" s="4" t="s">
        <v>7</v>
      </c>
      <c r="D5850" s="4" t="s">
        <v>7</v>
      </c>
      <c r="E5850" s="4" t="s">
        <v>13</v>
      </c>
      <c r="F5850" s="4" t="s">
        <v>11</v>
      </c>
    </row>
    <row r="5851" spans="1:9">
      <c r="A5851" t="n">
        <v>51676</v>
      </c>
      <c r="B5851" s="31" t="n">
        <v>45</v>
      </c>
      <c r="C5851" s="7" t="n">
        <v>5</v>
      </c>
      <c r="D5851" s="7" t="n">
        <v>3</v>
      </c>
      <c r="E5851" s="7" t="n">
        <v>3</v>
      </c>
      <c r="F5851" s="7" t="n">
        <v>0</v>
      </c>
    </row>
    <row r="5852" spans="1:9">
      <c r="A5852" t="s">
        <v>4</v>
      </c>
      <c r="B5852" s="4" t="s">
        <v>5</v>
      </c>
      <c r="C5852" s="4" t="s">
        <v>7</v>
      </c>
      <c r="D5852" s="4" t="s">
        <v>7</v>
      </c>
      <c r="E5852" s="4" t="s">
        <v>13</v>
      </c>
      <c r="F5852" s="4" t="s">
        <v>11</v>
      </c>
    </row>
    <row r="5853" spans="1:9">
      <c r="A5853" t="n">
        <v>51685</v>
      </c>
      <c r="B5853" s="31" t="n">
        <v>45</v>
      </c>
      <c r="C5853" s="7" t="n">
        <v>11</v>
      </c>
      <c r="D5853" s="7" t="n">
        <v>3</v>
      </c>
      <c r="E5853" s="7" t="n">
        <v>26.6000003814697</v>
      </c>
      <c r="F5853" s="7" t="n">
        <v>0</v>
      </c>
    </row>
    <row r="5854" spans="1:9">
      <c r="A5854" t="s">
        <v>4</v>
      </c>
      <c r="B5854" s="4" t="s">
        <v>5</v>
      </c>
      <c r="C5854" s="4" t="s">
        <v>7</v>
      </c>
      <c r="D5854" s="4" t="s">
        <v>7</v>
      </c>
      <c r="E5854" s="4" t="s">
        <v>13</v>
      </c>
      <c r="F5854" s="4" t="s">
        <v>11</v>
      </c>
    </row>
    <row r="5855" spans="1:9">
      <c r="A5855" t="n">
        <v>51694</v>
      </c>
      <c r="B5855" s="31" t="n">
        <v>45</v>
      </c>
      <c r="C5855" s="7" t="n">
        <v>5</v>
      </c>
      <c r="D5855" s="7" t="n">
        <v>3</v>
      </c>
      <c r="E5855" s="7" t="n">
        <v>2.90000009536743</v>
      </c>
      <c r="F5855" s="7" t="n">
        <v>3000</v>
      </c>
    </row>
    <row r="5856" spans="1:9">
      <c r="A5856" t="s">
        <v>4</v>
      </c>
      <c r="B5856" s="4" t="s">
        <v>5</v>
      </c>
      <c r="C5856" s="4" t="s">
        <v>7</v>
      </c>
    </row>
    <row r="5857" spans="1:9">
      <c r="A5857" t="n">
        <v>51703</v>
      </c>
      <c r="B5857" s="72" t="n">
        <v>116</v>
      </c>
      <c r="C5857" s="7" t="n">
        <v>0</v>
      </c>
    </row>
    <row r="5858" spans="1:9">
      <c r="A5858" t="s">
        <v>4</v>
      </c>
      <c r="B5858" s="4" t="s">
        <v>5</v>
      </c>
      <c r="C5858" s="4" t="s">
        <v>7</v>
      </c>
      <c r="D5858" s="4" t="s">
        <v>11</v>
      </c>
    </row>
    <row r="5859" spans="1:9">
      <c r="A5859" t="n">
        <v>51705</v>
      </c>
      <c r="B5859" s="72" t="n">
        <v>116</v>
      </c>
      <c r="C5859" s="7" t="n">
        <v>2</v>
      </c>
      <c r="D5859" s="7" t="n">
        <v>1</v>
      </c>
    </row>
    <row r="5860" spans="1:9">
      <c r="A5860" t="s">
        <v>4</v>
      </c>
      <c r="B5860" s="4" t="s">
        <v>5</v>
      </c>
      <c r="C5860" s="4" t="s">
        <v>7</v>
      </c>
      <c r="D5860" s="4" t="s">
        <v>14</v>
      </c>
    </row>
    <row r="5861" spans="1:9">
      <c r="A5861" t="n">
        <v>51709</v>
      </c>
      <c r="B5861" s="72" t="n">
        <v>116</v>
      </c>
      <c r="C5861" s="7" t="n">
        <v>5</v>
      </c>
      <c r="D5861" s="7" t="n">
        <v>1128792064</v>
      </c>
    </row>
    <row r="5862" spans="1:9">
      <c r="A5862" t="s">
        <v>4</v>
      </c>
      <c r="B5862" s="4" t="s">
        <v>5</v>
      </c>
      <c r="C5862" s="4" t="s">
        <v>7</v>
      </c>
      <c r="D5862" s="4" t="s">
        <v>11</v>
      </c>
    </row>
    <row r="5863" spans="1:9">
      <c r="A5863" t="n">
        <v>51715</v>
      </c>
      <c r="B5863" s="72" t="n">
        <v>116</v>
      </c>
      <c r="C5863" s="7" t="n">
        <v>6</v>
      </c>
      <c r="D5863" s="7" t="n">
        <v>1</v>
      </c>
    </row>
    <row r="5864" spans="1:9">
      <c r="A5864" t="s">
        <v>4</v>
      </c>
      <c r="B5864" s="4" t="s">
        <v>5</v>
      </c>
      <c r="C5864" s="4" t="s">
        <v>7</v>
      </c>
      <c r="D5864" s="4" t="s">
        <v>11</v>
      </c>
    </row>
    <row r="5865" spans="1:9">
      <c r="A5865" t="n">
        <v>51719</v>
      </c>
      <c r="B5865" s="29" t="n">
        <v>58</v>
      </c>
      <c r="C5865" s="7" t="n">
        <v>255</v>
      </c>
      <c r="D5865" s="7" t="n">
        <v>0</v>
      </c>
    </row>
    <row r="5866" spans="1:9">
      <c r="A5866" t="s">
        <v>4</v>
      </c>
      <c r="B5866" s="4" t="s">
        <v>5</v>
      </c>
      <c r="C5866" s="4" t="s">
        <v>14</v>
      </c>
    </row>
    <row r="5867" spans="1:9">
      <c r="A5867" t="n">
        <v>51723</v>
      </c>
      <c r="B5867" s="75" t="n">
        <v>15</v>
      </c>
      <c r="C5867" s="7" t="n">
        <v>2097152</v>
      </c>
    </row>
    <row r="5868" spans="1:9">
      <c r="A5868" t="s">
        <v>4</v>
      </c>
      <c r="B5868" s="4" t="s">
        <v>5</v>
      </c>
      <c r="C5868" s="4" t="s">
        <v>7</v>
      </c>
      <c r="D5868" s="4" t="s">
        <v>11</v>
      </c>
      <c r="E5868" s="4" t="s">
        <v>8</v>
      </c>
    </row>
    <row r="5869" spans="1:9">
      <c r="A5869" t="n">
        <v>51728</v>
      </c>
      <c r="B5869" s="43" t="n">
        <v>51</v>
      </c>
      <c r="C5869" s="7" t="n">
        <v>4</v>
      </c>
      <c r="D5869" s="7" t="n">
        <v>7025</v>
      </c>
      <c r="E5869" s="7" t="s">
        <v>141</v>
      </c>
    </row>
    <row r="5870" spans="1:9">
      <c r="A5870" t="s">
        <v>4</v>
      </c>
      <c r="B5870" s="4" t="s">
        <v>5</v>
      </c>
      <c r="C5870" s="4" t="s">
        <v>11</v>
      </c>
    </row>
    <row r="5871" spans="1:9">
      <c r="A5871" t="n">
        <v>51742</v>
      </c>
      <c r="B5871" s="24" t="n">
        <v>16</v>
      </c>
      <c r="C5871" s="7" t="n">
        <v>0</v>
      </c>
    </row>
    <row r="5872" spans="1:9">
      <c r="A5872" t="s">
        <v>4</v>
      </c>
      <c r="B5872" s="4" t="s">
        <v>5</v>
      </c>
      <c r="C5872" s="4" t="s">
        <v>11</v>
      </c>
      <c r="D5872" s="4" t="s">
        <v>110</v>
      </c>
      <c r="E5872" s="4" t="s">
        <v>7</v>
      </c>
      <c r="F5872" s="4" t="s">
        <v>7</v>
      </c>
      <c r="G5872" s="4" t="s">
        <v>110</v>
      </c>
      <c r="H5872" s="4" t="s">
        <v>7</v>
      </c>
      <c r="I5872" s="4" t="s">
        <v>7</v>
      </c>
      <c r="J5872" s="4" t="s">
        <v>110</v>
      </c>
      <c r="K5872" s="4" t="s">
        <v>7</v>
      </c>
      <c r="L5872" s="4" t="s">
        <v>7</v>
      </c>
    </row>
    <row r="5873" spans="1:12">
      <c r="A5873" t="n">
        <v>51745</v>
      </c>
      <c r="B5873" s="44" t="n">
        <v>26</v>
      </c>
      <c r="C5873" s="7" t="n">
        <v>7025</v>
      </c>
      <c r="D5873" s="7" t="s">
        <v>585</v>
      </c>
      <c r="E5873" s="7" t="n">
        <v>2</v>
      </c>
      <c r="F5873" s="7" t="n">
        <v>3</v>
      </c>
      <c r="G5873" s="7" t="s">
        <v>586</v>
      </c>
      <c r="H5873" s="7" t="n">
        <v>2</v>
      </c>
      <c r="I5873" s="7" t="n">
        <v>3</v>
      </c>
      <c r="J5873" s="7" t="s">
        <v>587</v>
      </c>
      <c r="K5873" s="7" t="n">
        <v>2</v>
      </c>
      <c r="L5873" s="7" t="n">
        <v>0</v>
      </c>
    </row>
    <row r="5874" spans="1:12">
      <c r="A5874" t="s">
        <v>4</v>
      </c>
      <c r="B5874" s="4" t="s">
        <v>5</v>
      </c>
    </row>
    <row r="5875" spans="1:12">
      <c r="A5875" t="n">
        <v>51973</v>
      </c>
      <c r="B5875" s="36" t="n">
        <v>28</v>
      </c>
    </row>
    <row r="5876" spans="1:12">
      <c r="A5876" t="s">
        <v>4</v>
      </c>
      <c r="B5876" s="4" t="s">
        <v>5</v>
      </c>
      <c r="C5876" s="4" t="s">
        <v>7</v>
      </c>
      <c r="D5876" s="4" t="s">
        <v>11</v>
      </c>
      <c r="E5876" s="4" t="s">
        <v>11</v>
      </c>
      <c r="F5876" s="4" t="s">
        <v>7</v>
      </c>
    </row>
    <row r="5877" spans="1:12">
      <c r="A5877" t="n">
        <v>51974</v>
      </c>
      <c r="B5877" s="34" t="n">
        <v>25</v>
      </c>
      <c r="C5877" s="7" t="n">
        <v>1</v>
      </c>
      <c r="D5877" s="7" t="n">
        <v>60</v>
      </c>
      <c r="E5877" s="7" t="n">
        <v>640</v>
      </c>
      <c r="F5877" s="7" t="n">
        <v>1</v>
      </c>
    </row>
    <row r="5878" spans="1:12">
      <c r="A5878" t="s">
        <v>4</v>
      </c>
      <c r="B5878" s="4" t="s">
        <v>5</v>
      </c>
      <c r="C5878" s="4" t="s">
        <v>7</v>
      </c>
      <c r="D5878" s="4" t="s">
        <v>11</v>
      </c>
      <c r="E5878" s="4" t="s">
        <v>8</v>
      </c>
    </row>
    <row r="5879" spans="1:12">
      <c r="A5879" t="n">
        <v>51981</v>
      </c>
      <c r="B5879" s="43" t="n">
        <v>51</v>
      </c>
      <c r="C5879" s="7" t="n">
        <v>4</v>
      </c>
      <c r="D5879" s="7" t="n">
        <v>0</v>
      </c>
      <c r="E5879" s="7" t="s">
        <v>588</v>
      </c>
    </row>
    <row r="5880" spans="1:12">
      <c r="A5880" t="s">
        <v>4</v>
      </c>
      <c r="B5880" s="4" t="s">
        <v>5</v>
      </c>
      <c r="C5880" s="4" t="s">
        <v>11</v>
      </c>
    </row>
    <row r="5881" spans="1:12">
      <c r="A5881" t="n">
        <v>51994</v>
      </c>
      <c r="B5881" s="24" t="n">
        <v>16</v>
      </c>
      <c r="C5881" s="7" t="n">
        <v>0</v>
      </c>
    </row>
    <row r="5882" spans="1:12">
      <c r="A5882" t="s">
        <v>4</v>
      </c>
      <c r="B5882" s="4" t="s">
        <v>5</v>
      </c>
      <c r="C5882" s="4" t="s">
        <v>11</v>
      </c>
      <c r="D5882" s="4" t="s">
        <v>110</v>
      </c>
      <c r="E5882" s="4" t="s">
        <v>7</v>
      </c>
      <c r="F5882" s="4" t="s">
        <v>7</v>
      </c>
    </row>
    <row r="5883" spans="1:12">
      <c r="A5883" t="n">
        <v>51997</v>
      </c>
      <c r="B5883" s="44" t="n">
        <v>26</v>
      </c>
      <c r="C5883" s="7" t="n">
        <v>0</v>
      </c>
      <c r="D5883" s="7" t="s">
        <v>589</v>
      </c>
      <c r="E5883" s="7" t="n">
        <v>2</v>
      </c>
      <c r="F5883" s="7" t="n">
        <v>0</v>
      </c>
    </row>
    <row r="5884" spans="1:12">
      <c r="A5884" t="s">
        <v>4</v>
      </c>
      <c r="B5884" s="4" t="s">
        <v>5</v>
      </c>
    </row>
    <row r="5885" spans="1:12">
      <c r="A5885" t="n">
        <v>52040</v>
      </c>
      <c r="B5885" s="36" t="n">
        <v>28</v>
      </c>
    </row>
    <row r="5886" spans="1:12">
      <c r="A5886" t="s">
        <v>4</v>
      </c>
      <c r="B5886" s="4" t="s">
        <v>5</v>
      </c>
      <c r="C5886" s="4" t="s">
        <v>7</v>
      </c>
      <c r="D5886" s="4" t="s">
        <v>11</v>
      </c>
      <c r="E5886" s="4" t="s">
        <v>11</v>
      </c>
      <c r="F5886" s="4" t="s">
        <v>7</v>
      </c>
    </row>
    <row r="5887" spans="1:12">
      <c r="A5887" t="n">
        <v>52041</v>
      </c>
      <c r="B5887" s="34" t="n">
        <v>25</v>
      </c>
      <c r="C5887" s="7" t="n">
        <v>1</v>
      </c>
      <c r="D5887" s="7" t="n">
        <v>260</v>
      </c>
      <c r="E5887" s="7" t="n">
        <v>640</v>
      </c>
      <c r="F5887" s="7" t="n">
        <v>1</v>
      </c>
    </row>
    <row r="5888" spans="1:12">
      <c r="A5888" t="s">
        <v>4</v>
      </c>
      <c r="B5888" s="4" t="s">
        <v>5</v>
      </c>
      <c r="C5888" s="4" t="s">
        <v>7</v>
      </c>
      <c r="D5888" s="4" t="s">
        <v>11</v>
      </c>
      <c r="E5888" s="4" t="s">
        <v>8</v>
      </c>
    </row>
    <row r="5889" spans="1:12">
      <c r="A5889" t="n">
        <v>52048</v>
      </c>
      <c r="B5889" s="43" t="n">
        <v>51</v>
      </c>
      <c r="C5889" s="7" t="n">
        <v>4</v>
      </c>
      <c r="D5889" s="7" t="n">
        <v>9</v>
      </c>
      <c r="E5889" s="7" t="s">
        <v>590</v>
      </c>
    </row>
    <row r="5890" spans="1:12">
      <c r="A5890" t="s">
        <v>4</v>
      </c>
      <c r="B5890" s="4" t="s">
        <v>5</v>
      </c>
      <c r="C5890" s="4" t="s">
        <v>11</v>
      </c>
    </row>
    <row r="5891" spans="1:12">
      <c r="A5891" t="n">
        <v>52061</v>
      </c>
      <c r="B5891" s="24" t="n">
        <v>16</v>
      </c>
      <c r="C5891" s="7" t="n">
        <v>0</v>
      </c>
    </row>
    <row r="5892" spans="1:12">
      <c r="A5892" t="s">
        <v>4</v>
      </c>
      <c r="B5892" s="4" t="s">
        <v>5</v>
      </c>
      <c r="C5892" s="4" t="s">
        <v>11</v>
      </c>
      <c r="D5892" s="4" t="s">
        <v>110</v>
      </c>
      <c r="E5892" s="4" t="s">
        <v>7</v>
      </c>
      <c r="F5892" s="4" t="s">
        <v>7</v>
      </c>
    </row>
    <row r="5893" spans="1:12">
      <c r="A5893" t="n">
        <v>52064</v>
      </c>
      <c r="B5893" s="44" t="n">
        <v>26</v>
      </c>
      <c r="C5893" s="7" t="n">
        <v>9</v>
      </c>
      <c r="D5893" s="7" t="s">
        <v>591</v>
      </c>
      <c r="E5893" s="7" t="n">
        <v>2</v>
      </c>
      <c r="F5893" s="7" t="n">
        <v>0</v>
      </c>
    </row>
    <row r="5894" spans="1:12">
      <c r="A5894" t="s">
        <v>4</v>
      </c>
      <c r="B5894" s="4" t="s">
        <v>5</v>
      </c>
      <c r="C5894" s="4" t="s">
        <v>11</v>
      </c>
    </row>
    <row r="5895" spans="1:12">
      <c r="A5895" t="n">
        <v>52152</v>
      </c>
      <c r="B5895" s="24" t="n">
        <v>16</v>
      </c>
      <c r="C5895" s="7" t="n">
        <v>1000</v>
      </c>
    </row>
    <row r="5896" spans="1:12">
      <c r="A5896" t="s">
        <v>4</v>
      </c>
      <c r="B5896" s="4" t="s">
        <v>5</v>
      </c>
    </row>
    <row r="5897" spans="1:12">
      <c r="A5897" t="n">
        <v>52155</v>
      </c>
      <c r="B5897" s="36" t="n">
        <v>28</v>
      </c>
    </row>
    <row r="5898" spans="1:12">
      <c r="A5898" t="s">
        <v>4</v>
      </c>
      <c r="B5898" s="4" t="s">
        <v>5</v>
      </c>
      <c r="C5898" s="4" t="s">
        <v>11</v>
      </c>
      <c r="D5898" s="4" t="s">
        <v>7</v>
      </c>
    </row>
    <row r="5899" spans="1:12">
      <c r="A5899" t="n">
        <v>52156</v>
      </c>
      <c r="B5899" s="54" t="n">
        <v>89</v>
      </c>
      <c r="C5899" s="7" t="n">
        <v>65533</v>
      </c>
      <c r="D5899" s="7" t="n">
        <v>1</v>
      </c>
    </row>
    <row r="5900" spans="1:12">
      <c r="A5900" t="s">
        <v>4</v>
      </c>
      <c r="B5900" s="4" t="s">
        <v>5</v>
      </c>
      <c r="C5900" s="4" t="s">
        <v>7</v>
      </c>
      <c r="D5900" s="4" t="s">
        <v>11</v>
      </c>
      <c r="E5900" s="4" t="s">
        <v>11</v>
      </c>
      <c r="F5900" s="4" t="s">
        <v>7</v>
      </c>
    </row>
    <row r="5901" spans="1:12">
      <c r="A5901" t="n">
        <v>52160</v>
      </c>
      <c r="B5901" s="34" t="n">
        <v>25</v>
      </c>
      <c r="C5901" s="7" t="n">
        <v>1</v>
      </c>
      <c r="D5901" s="7" t="n">
        <v>65535</v>
      </c>
      <c r="E5901" s="7" t="n">
        <v>65535</v>
      </c>
      <c r="F5901" s="7" t="n">
        <v>0</v>
      </c>
    </row>
    <row r="5902" spans="1:12">
      <c r="A5902" t="s">
        <v>4</v>
      </c>
      <c r="B5902" s="4" t="s">
        <v>5</v>
      </c>
      <c r="C5902" s="4" t="s">
        <v>7</v>
      </c>
      <c r="D5902" s="4" t="s">
        <v>11</v>
      </c>
      <c r="E5902" s="4" t="s">
        <v>13</v>
      </c>
    </row>
    <row r="5903" spans="1:12">
      <c r="A5903" t="n">
        <v>52167</v>
      </c>
      <c r="B5903" s="29" t="n">
        <v>58</v>
      </c>
      <c r="C5903" s="7" t="n">
        <v>101</v>
      </c>
      <c r="D5903" s="7" t="n">
        <v>500</v>
      </c>
      <c r="E5903" s="7" t="n">
        <v>1</v>
      </c>
    </row>
    <row r="5904" spans="1:12">
      <c r="A5904" t="s">
        <v>4</v>
      </c>
      <c r="B5904" s="4" t="s">
        <v>5</v>
      </c>
      <c r="C5904" s="4" t="s">
        <v>7</v>
      </c>
      <c r="D5904" s="4" t="s">
        <v>11</v>
      </c>
    </row>
    <row r="5905" spans="1:6">
      <c r="A5905" t="n">
        <v>52175</v>
      </c>
      <c r="B5905" s="29" t="n">
        <v>58</v>
      </c>
      <c r="C5905" s="7" t="n">
        <v>254</v>
      </c>
      <c r="D5905" s="7" t="n">
        <v>0</v>
      </c>
    </row>
    <row r="5906" spans="1:6">
      <c r="A5906" t="s">
        <v>4</v>
      </c>
      <c r="B5906" s="4" t="s">
        <v>5</v>
      </c>
      <c r="C5906" s="4" t="s">
        <v>7</v>
      </c>
      <c r="D5906" s="4" t="s">
        <v>7</v>
      </c>
      <c r="E5906" s="4" t="s">
        <v>13</v>
      </c>
      <c r="F5906" s="4" t="s">
        <v>13</v>
      </c>
      <c r="G5906" s="4" t="s">
        <v>13</v>
      </c>
      <c r="H5906" s="4" t="s">
        <v>11</v>
      </c>
    </row>
    <row r="5907" spans="1:6">
      <c r="A5907" t="n">
        <v>52179</v>
      </c>
      <c r="B5907" s="31" t="n">
        <v>45</v>
      </c>
      <c r="C5907" s="7" t="n">
        <v>2</v>
      </c>
      <c r="D5907" s="7" t="n">
        <v>3</v>
      </c>
      <c r="E5907" s="7" t="n">
        <v>-286.309997558594</v>
      </c>
      <c r="F5907" s="7" t="n">
        <v>100.709999084473</v>
      </c>
      <c r="G5907" s="7" t="n">
        <v>414.209991455078</v>
      </c>
      <c r="H5907" s="7" t="n">
        <v>0</v>
      </c>
    </row>
    <row r="5908" spans="1:6">
      <c r="A5908" t="s">
        <v>4</v>
      </c>
      <c r="B5908" s="4" t="s">
        <v>5</v>
      </c>
      <c r="C5908" s="4" t="s">
        <v>7</v>
      </c>
      <c r="D5908" s="4" t="s">
        <v>7</v>
      </c>
      <c r="E5908" s="4" t="s">
        <v>13</v>
      </c>
      <c r="F5908" s="4" t="s">
        <v>13</v>
      </c>
      <c r="G5908" s="4" t="s">
        <v>13</v>
      </c>
      <c r="H5908" s="4" t="s">
        <v>11</v>
      </c>
      <c r="I5908" s="4" t="s">
        <v>7</v>
      </c>
    </row>
    <row r="5909" spans="1:6">
      <c r="A5909" t="n">
        <v>52196</v>
      </c>
      <c r="B5909" s="31" t="n">
        <v>45</v>
      </c>
      <c r="C5909" s="7" t="n">
        <v>4</v>
      </c>
      <c r="D5909" s="7" t="n">
        <v>3</v>
      </c>
      <c r="E5909" s="7" t="n">
        <v>12.6099996566772</v>
      </c>
      <c r="F5909" s="7" t="n">
        <v>246.050003051758</v>
      </c>
      <c r="G5909" s="7" t="n">
        <v>0</v>
      </c>
      <c r="H5909" s="7" t="n">
        <v>0</v>
      </c>
      <c r="I5909" s="7" t="n">
        <v>1</v>
      </c>
    </row>
    <row r="5910" spans="1:6">
      <c r="A5910" t="s">
        <v>4</v>
      </c>
      <c r="B5910" s="4" t="s">
        <v>5</v>
      </c>
      <c r="C5910" s="4" t="s">
        <v>7</v>
      </c>
      <c r="D5910" s="4" t="s">
        <v>7</v>
      </c>
      <c r="E5910" s="4" t="s">
        <v>13</v>
      </c>
      <c r="F5910" s="4" t="s">
        <v>11</v>
      </c>
    </row>
    <row r="5911" spans="1:6">
      <c r="A5911" t="n">
        <v>52214</v>
      </c>
      <c r="B5911" s="31" t="n">
        <v>45</v>
      </c>
      <c r="C5911" s="7" t="n">
        <v>5</v>
      </c>
      <c r="D5911" s="7" t="n">
        <v>3</v>
      </c>
      <c r="E5911" s="7" t="n">
        <v>5.69999980926514</v>
      </c>
      <c r="F5911" s="7" t="n">
        <v>0</v>
      </c>
    </row>
    <row r="5912" spans="1:6">
      <c r="A5912" t="s">
        <v>4</v>
      </c>
      <c r="B5912" s="4" t="s">
        <v>5</v>
      </c>
      <c r="C5912" s="4" t="s">
        <v>7</v>
      </c>
      <c r="D5912" s="4" t="s">
        <v>7</v>
      </c>
      <c r="E5912" s="4" t="s">
        <v>13</v>
      </c>
      <c r="F5912" s="4" t="s">
        <v>11</v>
      </c>
    </row>
    <row r="5913" spans="1:6">
      <c r="A5913" t="n">
        <v>52223</v>
      </c>
      <c r="B5913" s="31" t="n">
        <v>45</v>
      </c>
      <c r="C5913" s="7" t="n">
        <v>11</v>
      </c>
      <c r="D5913" s="7" t="n">
        <v>3</v>
      </c>
      <c r="E5913" s="7" t="n">
        <v>26.6000003814697</v>
      </c>
      <c r="F5913" s="7" t="n">
        <v>0</v>
      </c>
    </row>
    <row r="5914" spans="1:6">
      <c r="A5914" t="s">
        <v>4</v>
      </c>
      <c r="B5914" s="4" t="s">
        <v>5</v>
      </c>
      <c r="C5914" s="4" t="s">
        <v>7</v>
      </c>
      <c r="D5914" s="4" t="s">
        <v>7</v>
      </c>
      <c r="E5914" s="4" t="s">
        <v>13</v>
      </c>
      <c r="F5914" s="4" t="s">
        <v>13</v>
      </c>
      <c r="G5914" s="4" t="s">
        <v>13</v>
      </c>
      <c r="H5914" s="4" t="s">
        <v>11</v>
      </c>
      <c r="I5914" s="4" t="s">
        <v>7</v>
      </c>
    </row>
    <row r="5915" spans="1:6">
      <c r="A5915" t="n">
        <v>52232</v>
      </c>
      <c r="B5915" s="31" t="n">
        <v>45</v>
      </c>
      <c r="C5915" s="7" t="n">
        <v>4</v>
      </c>
      <c r="D5915" s="7" t="n">
        <v>3</v>
      </c>
      <c r="E5915" s="7" t="n">
        <v>12.6099996566772</v>
      </c>
      <c r="F5915" s="7" t="n">
        <v>263.549987792969</v>
      </c>
      <c r="G5915" s="7" t="n">
        <v>0</v>
      </c>
      <c r="H5915" s="7" t="n">
        <v>20000</v>
      </c>
      <c r="I5915" s="7" t="n">
        <v>1</v>
      </c>
    </row>
    <row r="5916" spans="1:6">
      <c r="A5916" t="s">
        <v>4</v>
      </c>
      <c r="B5916" s="4" t="s">
        <v>5</v>
      </c>
      <c r="C5916" s="4" t="s">
        <v>7</v>
      </c>
      <c r="D5916" s="4" t="s">
        <v>7</v>
      </c>
      <c r="E5916" s="4" t="s">
        <v>13</v>
      </c>
      <c r="F5916" s="4" t="s">
        <v>11</v>
      </c>
    </row>
    <row r="5917" spans="1:6">
      <c r="A5917" t="n">
        <v>52250</v>
      </c>
      <c r="B5917" s="31" t="n">
        <v>45</v>
      </c>
      <c r="C5917" s="7" t="n">
        <v>5</v>
      </c>
      <c r="D5917" s="7" t="n">
        <v>3</v>
      </c>
      <c r="E5917" s="7" t="n">
        <v>7.30000019073486</v>
      </c>
      <c r="F5917" s="7" t="n">
        <v>20000</v>
      </c>
    </row>
    <row r="5918" spans="1:6">
      <c r="A5918" t="s">
        <v>4</v>
      </c>
      <c r="B5918" s="4" t="s">
        <v>5</v>
      </c>
      <c r="C5918" s="4" t="s">
        <v>7</v>
      </c>
    </row>
    <row r="5919" spans="1:6">
      <c r="A5919" t="n">
        <v>52259</v>
      </c>
      <c r="B5919" s="72" t="n">
        <v>116</v>
      </c>
      <c r="C5919" s="7" t="n">
        <v>0</v>
      </c>
    </row>
    <row r="5920" spans="1:6">
      <c r="A5920" t="s">
        <v>4</v>
      </c>
      <c r="B5920" s="4" t="s">
        <v>5</v>
      </c>
      <c r="C5920" s="4" t="s">
        <v>7</v>
      </c>
      <c r="D5920" s="4" t="s">
        <v>11</v>
      </c>
    </row>
    <row r="5921" spans="1:9">
      <c r="A5921" t="n">
        <v>52261</v>
      </c>
      <c r="B5921" s="72" t="n">
        <v>116</v>
      </c>
      <c r="C5921" s="7" t="n">
        <v>2</v>
      </c>
      <c r="D5921" s="7" t="n">
        <v>1</v>
      </c>
    </row>
    <row r="5922" spans="1:9">
      <c r="A5922" t="s">
        <v>4</v>
      </c>
      <c r="B5922" s="4" t="s">
        <v>5</v>
      </c>
      <c r="C5922" s="4" t="s">
        <v>7</v>
      </c>
      <c r="D5922" s="4" t="s">
        <v>14</v>
      </c>
    </row>
    <row r="5923" spans="1:9">
      <c r="A5923" t="n">
        <v>52265</v>
      </c>
      <c r="B5923" s="72" t="n">
        <v>116</v>
      </c>
      <c r="C5923" s="7" t="n">
        <v>5</v>
      </c>
      <c r="D5923" s="7" t="n">
        <v>1101004800</v>
      </c>
    </row>
    <row r="5924" spans="1:9">
      <c r="A5924" t="s">
        <v>4</v>
      </c>
      <c r="B5924" s="4" t="s">
        <v>5</v>
      </c>
      <c r="C5924" s="4" t="s">
        <v>7</v>
      </c>
      <c r="D5924" s="4" t="s">
        <v>11</v>
      </c>
    </row>
    <row r="5925" spans="1:9">
      <c r="A5925" t="n">
        <v>52271</v>
      </c>
      <c r="B5925" s="72" t="n">
        <v>116</v>
      </c>
      <c r="C5925" s="7" t="n">
        <v>6</v>
      </c>
      <c r="D5925" s="7" t="n">
        <v>1</v>
      </c>
    </row>
    <row r="5926" spans="1:9">
      <c r="A5926" t="s">
        <v>4</v>
      </c>
      <c r="B5926" s="4" t="s">
        <v>5</v>
      </c>
      <c r="C5926" s="4" t="s">
        <v>11</v>
      </c>
      <c r="D5926" s="4" t="s">
        <v>11</v>
      </c>
      <c r="E5926" s="4" t="s">
        <v>11</v>
      </c>
    </row>
    <row r="5927" spans="1:9">
      <c r="A5927" t="n">
        <v>52275</v>
      </c>
      <c r="B5927" s="26" t="n">
        <v>61</v>
      </c>
      <c r="C5927" s="7" t="n">
        <v>0</v>
      </c>
      <c r="D5927" s="7" t="n">
        <v>65533</v>
      </c>
      <c r="E5927" s="7" t="n">
        <v>0</v>
      </c>
    </row>
    <row r="5928" spans="1:9">
      <c r="A5928" t="s">
        <v>4</v>
      </c>
      <c r="B5928" s="4" t="s">
        <v>5</v>
      </c>
      <c r="C5928" s="4" t="s">
        <v>11</v>
      </c>
      <c r="D5928" s="4" t="s">
        <v>11</v>
      </c>
      <c r="E5928" s="4" t="s">
        <v>11</v>
      </c>
    </row>
    <row r="5929" spans="1:9">
      <c r="A5929" t="n">
        <v>52282</v>
      </c>
      <c r="B5929" s="26" t="n">
        <v>61</v>
      </c>
      <c r="C5929" s="7" t="n">
        <v>9</v>
      </c>
      <c r="D5929" s="7" t="n">
        <v>65533</v>
      </c>
      <c r="E5929" s="7" t="n">
        <v>0</v>
      </c>
    </row>
    <row r="5930" spans="1:9">
      <c r="A5930" t="s">
        <v>4</v>
      </c>
      <c r="B5930" s="4" t="s">
        <v>5</v>
      </c>
      <c r="C5930" s="4" t="s">
        <v>11</v>
      </c>
      <c r="D5930" s="4" t="s">
        <v>11</v>
      </c>
      <c r="E5930" s="4" t="s">
        <v>11</v>
      </c>
    </row>
    <row r="5931" spans="1:9">
      <c r="A5931" t="n">
        <v>52289</v>
      </c>
      <c r="B5931" s="26" t="n">
        <v>61</v>
      </c>
      <c r="C5931" s="7" t="n">
        <v>61488</v>
      </c>
      <c r="D5931" s="7" t="n">
        <v>65533</v>
      </c>
      <c r="E5931" s="7" t="n">
        <v>0</v>
      </c>
    </row>
    <row r="5932" spans="1:9">
      <c r="A5932" t="s">
        <v>4</v>
      </c>
      <c r="B5932" s="4" t="s">
        <v>5</v>
      </c>
      <c r="C5932" s="4" t="s">
        <v>11</v>
      </c>
      <c r="D5932" s="4" t="s">
        <v>11</v>
      </c>
      <c r="E5932" s="4" t="s">
        <v>11</v>
      </c>
    </row>
    <row r="5933" spans="1:9">
      <c r="A5933" t="n">
        <v>52296</v>
      </c>
      <c r="B5933" s="26" t="n">
        <v>61</v>
      </c>
      <c r="C5933" s="7" t="n">
        <v>8</v>
      </c>
      <c r="D5933" s="7" t="n">
        <v>65533</v>
      </c>
      <c r="E5933" s="7" t="n">
        <v>0</v>
      </c>
    </row>
    <row r="5934" spans="1:9">
      <c r="A5934" t="s">
        <v>4</v>
      </c>
      <c r="B5934" s="4" t="s">
        <v>5</v>
      </c>
      <c r="C5934" s="4" t="s">
        <v>11</v>
      </c>
      <c r="D5934" s="4" t="s">
        <v>11</v>
      </c>
      <c r="E5934" s="4" t="s">
        <v>11</v>
      </c>
    </row>
    <row r="5935" spans="1:9">
      <c r="A5935" t="n">
        <v>52303</v>
      </c>
      <c r="B5935" s="26" t="n">
        <v>61</v>
      </c>
      <c r="C5935" s="7" t="n">
        <v>61489</v>
      </c>
      <c r="D5935" s="7" t="n">
        <v>65533</v>
      </c>
      <c r="E5935" s="7" t="n">
        <v>0</v>
      </c>
    </row>
    <row r="5936" spans="1:9">
      <c r="A5936" t="s">
        <v>4</v>
      </c>
      <c r="B5936" s="4" t="s">
        <v>5</v>
      </c>
      <c r="C5936" s="4" t="s">
        <v>11</v>
      </c>
      <c r="D5936" s="4" t="s">
        <v>11</v>
      </c>
      <c r="E5936" s="4" t="s">
        <v>11</v>
      </c>
    </row>
    <row r="5937" spans="1:5">
      <c r="A5937" t="n">
        <v>52310</v>
      </c>
      <c r="B5937" s="26" t="n">
        <v>61</v>
      </c>
      <c r="C5937" s="7" t="n">
        <v>61490</v>
      </c>
      <c r="D5937" s="7" t="n">
        <v>65533</v>
      </c>
      <c r="E5937" s="7" t="n">
        <v>0</v>
      </c>
    </row>
    <row r="5938" spans="1:5">
      <c r="A5938" t="s">
        <v>4</v>
      </c>
      <c r="B5938" s="4" t="s">
        <v>5</v>
      </c>
      <c r="C5938" s="4" t="s">
        <v>11</v>
      </c>
      <c r="D5938" s="4" t="s">
        <v>11</v>
      </c>
      <c r="E5938" s="4" t="s">
        <v>11</v>
      </c>
    </row>
    <row r="5939" spans="1:5">
      <c r="A5939" t="n">
        <v>52317</v>
      </c>
      <c r="B5939" s="26" t="n">
        <v>61</v>
      </c>
      <c r="C5939" s="7" t="n">
        <v>1</v>
      </c>
      <c r="D5939" s="7" t="n">
        <v>65533</v>
      </c>
      <c r="E5939" s="7" t="n">
        <v>0</v>
      </c>
    </row>
    <row r="5940" spans="1:5">
      <c r="A5940" t="s">
        <v>4</v>
      </c>
      <c r="B5940" s="4" t="s">
        <v>5</v>
      </c>
      <c r="C5940" s="4" t="s">
        <v>11</v>
      </c>
      <c r="D5940" s="4" t="s">
        <v>11</v>
      </c>
      <c r="E5940" s="4" t="s">
        <v>11</v>
      </c>
    </row>
    <row r="5941" spans="1:5">
      <c r="A5941" t="n">
        <v>52324</v>
      </c>
      <c r="B5941" s="26" t="n">
        <v>61</v>
      </c>
      <c r="C5941" s="7" t="n">
        <v>7032</v>
      </c>
      <c r="D5941" s="7" t="n">
        <v>65533</v>
      </c>
      <c r="E5941" s="7" t="n">
        <v>0</v>
      </c>
    </row>
    <row r="5942" spans="1:5">
      <c r="A5942" t="s">
        <v>4</v>
      </c>
      <c r="B5942" s="4" t="s">
        <v>5</v>
      </c>
      <c r="C5942" s="4" t="s">
        <v>7</v>
      </c>
      <c r="D5942" s="4" t="s">
        <v>11</v>
      </c>
    </row>
    <row r="5943" spans="1:5">
      <c r="A5943" t="n">
        <v>52331</v>
      </c>
      <c r="B5943" s="29" t="n">
        <v>58</v>
      </c>
      <c r="C5943" s="7" t="n">
        <v>255</v>
      </c>
      <c r="D5943" s="7" t="n">
        <v>0</v>
      </c>
    </row>
    <row r="5944" spans="1:5">
      <c r="A5944" t="s">
        <v>4</v>
      </c>
      <c r="B5944" s="4" t="s">
        <v>5</v>
      </c>
      <c r="C5944" s="4" t="s">
        <v>7</v>
      </c>
      <c r="D5944" s="4" t="s">
        <v>11</v>
      </c>
      <c r="E5944" s="4" t="s">
        <v>8</v>
      </c>
      <c r="F5944" s="4" t="s">
        <v>8</v>
      </c>
      <c r="G5944" s="4" t="s">
        <v>8</v>
      </c>
      <c r="H5944" s="4" t="s">
        <v>8</v>
      </c>
    </row>
    <row r="5945" spans="1:5">
      <c r="A5945" t="n">
        <v>52335</v>
      </c>
      <c r="B5945" s="43" t="n">
        <v>51</v>
      </c>
      <c r="C5945" s="7" t="n">
        <v>3</v>
      </c>
      <c r="D5945" s="7" t="n">
        <v>9</v>
      </c>
      <c r="E5945" s="7" t="s">
        <v>261</v>
      </c>
      <c r="F5945" s="7" t="s">
        <v>470</v>
      </c>
      <c r="G5945" s="7" t="s">
        <v>263</v>
      </c>
      <c r="H5945" s="7" t="s">
        <v>264</v>
      </c>
    </row>
    <row r="5946" spans="1:5">
      <c r="A5946" t="s">
        <v>4</v>
      </c>
      <c r="B5946" s="4" t="s">
        <v>5</v>
      </c>
      <c r="C5946" s="4" t="s">
        <v>11</v>
      </c>
      <c r="D5946" s="4" t="s">
        <v>7</v>
      </c>
      <c r="E5946" s="4" t="s">
        <v>8</v>
      </c>
      <c r="F5946" s="4" t="s">
        <v>13</v>
      </c>
      <c r="G5946" s="4" t="s">
        <v>13</v>
      </c>
      <c r="H5946" s="4" t="s">
        <v>13</v>
      </c>
    </row>
    <row r="5947" spans="1:5">
      <c r="A5947" t="n">
        <v>52364</v>
      </c>
      <c r="B5947" s="56" t="n">
        <v>48</v>
      </c>
      <c r="C5947" s="7" t="n">
        <v>9</v>
      </c>
      <c r="D5947" s="7" t="n">
        <v>0</v>
      </c>
      <c r="E5947" s="7" t="s">
        <v>442</v>
      </c>
      <c r="F5947" s="7" t="n">
        <v>-1</v>
      </c>
      <c r="G5947" s="7" t="n">
        <v>1</v>
      </c>
      <c r="H5947" s="7" t="n">
        <v>0</v>
      </c>
    </row>
    <row r="5948" spans="1:5">
      <c r="A5948" t="s">
        <v>4</v>
      </c>
      <c r="B5948" s="4" t="s">
        <v>5</v>
      </c>
      <c r="C5948" s="4" t="s">
        <v>7</v>
      </c>
      <c r="D5948" s="4" t="s">
        <v>11</v>
      </c>
      <c r="E5948" s="4" t="s">
        <v>8</v>
      </c>
    </row>
    <row r="5949" spans="1:5">
      <c r="A5949" t="n">
        <v>52388</v>
      </c>
      <c r="B5949" s="43" t="n">
        <v>51</v>
      </c>
      <c r="C5949" s="7" t="n">
        <v>4</v>
      </c>
      <c r="D5949" s="7" t="n">
        <v>7007</v>
      </c>
      <c r="E5949" s="7" t="s">
        <v>592</v>
      </c>
    </row>
    <row r="5950" spans="1:5">
      <c r="A5950" t="s">
        <v>4</v>
      </c>
      <c r="B5950" s="4" t="s">
        <v>5</v>
      </c>
      <c r="C5950" s="4" t="s">
        <v>11</v>
      </c>
    </row>
    <row r="5951" spans="1:5">
      <c r="A5951" t="n">
        <v>52402</v>
      </c>
      <c r="B5951" s="24" t="n">
        <v>16</v>
      </c>
      <c r="C5951" s="7" t="n">
        <v>0</v>
      </c>
    </row>
    <row r="5952" spans="1:5">
      <c r="A5952" t="s">
        <v>4</v>
      </c>
      <c r="B5952" s="4" t="s">
        <v>5</v>
      </c>
      <c r="C5952" s="4" t="s">
        <v>11</v>
      </c>
      <c r="D5952" s="4" t="s">
        <v>110</v>
      </c>
      <c r="E5952" s="4" t="s">
        <v>7</v>
      </c>
      <c r="F5952" s="4" t="s">
        <v>7</v>
      </c>
      <c r="G5952" s="4" t="s">
        <v>110</v>
      </c>
      <c r="H5952" s="4" t="s">
        <v>7</v>
      </c>
      <c r="I5952" s="4" t="s">
        <v>7</v>
      </c>
    </row>
    <row r="5953" spans="1:9">
      <c r="A5953" t="n">
        <v>52405</v>
      </c>
      <c r="B5953" s="44" t="n">
        <v>26</v>
      </c>
      <c r="C5953" s="7" t="n">
        <v>7007</v>
      </c>
      <c r="D5953" s="7" t="s">
        <v>593</v>
      </c>
      <c r="E5953" s="7" t="n">
        <v>2</v>
      </c>
      <c r="F5953" s="7" t="n">
        <v>3</v>
      </c>
      <c r="G5953" s="7" t="s">
        <v>594</v>
      </c>
      <c r="H5953" s="7" t="n">
        <v>2</v>
      </c>
      <c r="I5953" s="7" t="n">
        <v>0</v>
      </c>
    </row>
    <row r="5954" spans="1:9">
      <c r="A5954" t="s">
        <v>4</v>
      </c>
      <c r="B5954" s="4" t="s">
        <v>5</v>
      </c>
    </row>
    <row r="5955" spans="1:9">
      <c r="A5955" t="n">
        <v>52607</v>
      </c>
      <c r="B5955" s="36" t="n">
        <v>28</v>
      </c>
    </row>
    <row r="5956" spans="1:9">
      <c r="A5956" t="s">
        <v>4</v>
      </c>
      <c r="B5956" s="4" t="s">
        <v>5</v>
      </c>
      <c r="C5956" s="4" t="s">
        <v>7</v>
      </c>
      <c r="D5956" s="45" t="s">
        <v>130</v>
      </c>
      <c r="E5956" s="4" t="s">
        <v>5</v>
      </c>
      <c r="F5956" s="4" t="s">
        <v>7</v>
      </c>
      <c r="G5956" s="4" t="s">
        <v>11</v>
      </c>
      <c r="H5956" s="45" t="s">
        <v>131</v>
      </c>
      <c r="I5956" s="4" t="s">
        <v>7</v>
      </c>
      <c r="J5956" s="4" t="s">
        <v>15</v>
      </c>
    </row>
    <row r="5957" spans="1:9">
      <c r="A5957" t="n">
        <v>52608</v>
      </c>
      <c r="B5957" s="12" t="n">
        <v>5</v>
      </c>
      <c r="C5957" s="7" t="n">
        <v>28</v>
      </c>
      <c r="D5957" s="45" t="s">
        <v>3</v>
      </c>
      <c r="E5957" s="46" t="n">
        <v>64</v>
      </c>
      <c r="F5957" s="7" t="n">
        <v>5</v>
      </c>
      <c r="G5957" s="7" t="n">
        <v>16</v>
      </c>
      <c r="H5957" s="45" t="s">
        <v>3</v>
      </c>
      <c r="I5957" s="7" t="n">
        <v>1</v>
      </c>
      <c r="J5957" s="13" t="n">
        <f t="normal" ca="1">A5975</f>
        <v>0</v>
      </c>
    </row>
    <row r="5958" spans="1:9">
      <c r="A5958" t="s">
        <v>4</v>
      </c>
      <c r="B5958" s="4" t="s">
        <v>5</v>
      </c>
      <c r="C5958" s="4" t="s">
        <v>11</v>
      </c>
      <c r="D5958" s="4" t="s">
        <v>7</v>
      </c>
      <c r="E5958" s="4" t="s">
        <v>8</v>
      </c>
      <c r="F5958" s="4" t="s">
        <v>13</v>
      </c>
      <c r="G5958" s="4" t="s">
        <v>13</v>
      </c>
      <c r="H5958" s="4" t="s">
        <v>13</v>
      </c>
    </row>
    <row r="5959" spans="1:9">
      <c r="A5959" t="n">
        <v>52619</v>
      </c>
      <c r="B5959" s="56" t="n">
        <v>48</v>
      </c>
      <c r="C5959" s="7" t="n">
        <v>61488</v>
      </c>
      <c r="D5959" s="7" t="n">
        <v>0</v>
      </c>
      <c r="E5959" s="7" t="s">
        <v>582</v>
      </c>
      <c r="F5959" s="7" t="n">
        <v>-1</v>
      </c>
      <c r="G5959" s="7" t="n">
        <v>1</v>
      </c>
      <c r="H5959" s="7" t="n">
        <v>0</v>
      </c>
    </row>
    <row r="5960" spans="1:9">
      <c r="A5960" t="s">
        <v>4</v>
      </c>
      <c r="B5960" s="4" t="s">
        <v>5</v>
      </c>
      <c r="C5960" s="4" t="s">
        <v>7</v>
      </c>
      <c r="D5960" s="4" t="s">
        <v>11</v>
      </c>
      <c r="E5960" s="4" t="s">
        <v>8</v>
      </c>
    </row>
    <row r="5961" spans="1:9">
      <c r="A5961" t="n">
        <v>52648</v>
      </c>
      <c r="B5961" s="43" t="n">
        <v>51</v>
      </c>
      <c r="C5961" s="7" t="n">
        <v>4</v>
      </c>
      <c r="D5961" s="7" t="n">
        <v>16</v>
      </c>
      <c r="E5961" s="7" t="s">
        <v>298</v>
      </c>
    </row>
    <row r="5962" spans="1:9">
      <c r="A5962" t="s">
        <v>4</v>
      </c>
      <c r="B5962" s="4" t="s">
        <v>5</v>
      </c>
      <c r="C5962" s="4" t="s">
        <v>11</v>
      </c>
    </row>
    <row r="5963" spans="1:9">
      <c r="A5963" t="n">
        <v>52661</v>
      </c>
      <c r="B5963" s="24" t="n">
        <v>16</v>
      </c>
      <c r="C5963" s="7" t="n">
        <v>0</v>
      </c>
    </row>
    <row r="5964" spans="1:9">
      <c r="A5964" t="s">
        <v>4</v>
      </c>
      <c r="B5964" s="4" t="s">
        <v>5</v>
      </c>
      <c r="C5964" s="4" t="s">
        <v>11</v>
      </c>
      <c r="D5964" s="4" t="s">
        <v>110</v>
      </c>
      <c r="E5964" s="4" t="s">
        <v>7</v>
      </c>
      <c r="F5964" s="4" t="s">
        <v>7</v>
      </c>
    </row>
    <row r="5965" spans="1:9">
      <c r="A5965" t="n">
        <v>52664</v>
      </c>
      <c r="B5965" s="44" t="n">
        <v>26</v>
      </c>
      <c r="C5965" s="7" t="n">
        <v>16</v>
      </c>
      <c r="D5965" s="7" t="s">
        <v>595</v>
      </c>
      <c r="E5965" s="7" t="n">
        <v>2</v>
      </c>
      <c r="F5965" s="7" t="n">
        <v>0</v>
      </c>
    </row>
    <row r="5966" spans="1:9">
      <c r="A5966" t="s">
        <v>4</v>
      </c>
      <c r="B5966" s="4" t="s">
        <v>5</v>
      </c>
      <c r="C5966" s="4" t="s">
        <v>11</v>
      </c>
    </row>
    <row r="5967" spans="1:9">
      <c r="A5967" t="n">
        <v>52756</v>
      </c>
      <c r="B5967" s="24" t="n">
        <v>16</v>
      </c>
      <c r="C5967" s="7" t="n">
        <v>700</v>
      </c>
    </row>
    <row r="5968" spans="1:9">
      <c r="A5968" t="s">
        <v>4</v>
      </c>
      <c r="B5968" s="4" t="s">
        <v>5</v>
      </c>
    </row>
    <row r="5969" spans="1:10">
      <c r="A5969" t="n">
        <v>52759</v>
      </c>
      <c r="B5969" s="36" t="n">
        <v>28</v>
      </c>
    </row>
    <row r="5970" spans="1:10">
      <c r="A5970" t="s">
        <v>4</v>
      </c>
      <c r="B5970" s="4" t="s">
        <v>5</v>
      </c>
      <c r="C5970" s="4" t="s">
        <v>11</v>
      </c>
      <c r="D5970" s="4" t="s">
        <v>7</v>
      </c>
    </row>
    <row r="5971" spans="1:10">
      <c r="A5971" t="n">
        <v>52760</v>
      </c>
      <c r="B5971" s="54" t="n">
        <v>89</v>
      </c>
      <c r="C5971" s="7" t="n">
        <v>65533</v>
      </c>
      <c r="D5971" s="7" t="n">
        <v>1</v>
      </c>
    </row>
    <row r="5972" spans="1:10">
      <c r="A5972" t="s">
        <v>4</v>
      </c>
      <c r="B5972" s="4" t="s">
        <v>5</v>
      </c>
      <c r="C5972" s="4" t="s">
        <v>15</v>
      </c>
    </row>
    <row r="5973" spans="1:10">
      <c r="A5973" t="n">
        <v>52764</v>
      </c>
      <c r="B5973" s="15" t="n">
        <v>3</v>
      </c>
      <c r="C5973" s="13" t="n">
        <f t="normal" ca="1">A5991</f>
        <v>0</v>
      </c>
    </row>
    <row r="5974" spans="1:10">
      <c r="A5974" t="s">
        <v>4</v>
      </c>
      <c r="B5974" s="4" t="s">
        <v>5</v>
      </c>
      <c r="C5974" s="4" t="s">
        <v>7</v>
      </c>
      <c r="D5974" s="45" t="s">
        <v>130</v>
      </c>
      <c r="E5974" s="4" t="s">
        <v>5</v>
      </c>
      <c r="F5974" s="4" t="s">
        <v>7</v>
      </c>
      <c r="G5974" s="4" t="s">
        <v>11</v>
      </c>
      <c r="H5974" s="45" t="s">
        <v>131</v>
      </c>
      <c r="I5974" s="4" t="s">
        <v>7</v>
      </c>
      <c r="J5974" s="4" t="s">
        <v>15</v>
      </c>
    </row>
    <row r="5975" spans="1:10">
      <c r="A5975" t="n">
        <v>52769</v>
      </c>
      <c r="B5975" s="12" t="n">
        <v>5</v>
      </c>
      <c r="C5975" s="7" t="n">
        <v>28</v>
      </c>
      <c r="D5975" s="45" t="s">
        <v>3</v>
      </c>
      <c r="E5975" s="46" t="n">
        <v>64</v>
      </c>
      <c r="F5975" s="7" t="n">
        <v>5</v>
      </c>
      <c r="G5975" s="7" t="n">
        <v>15</v>
      </c>
      <c r="H5975" s="45" t="s">
        <v>3</v>
      </c>
      <c r="I5975" s="7" t="n">
        <v>1</v>
      </c>
      <c r="J5975" s="13" t="n">
        <f t="normal" ca="1">A5991</f>
        <v>0</v>
      </c>
    </row>
    <row r="5976" spans="1:10">
      <c r="A5976" t="s">
        <v>4</v>
      </c>
      <c r="B5976" s="4" t="s">
        <v>5</v>
      </c>
      <c r="C5976" s="4" t="s">
        <v>11</v>
      </c>
      <c r="D5976" s="4" t="s">
        <v>7</v>
      </c>
      <c r="E5976" s="4" t="s">
        <v>8</v>
      </c>
      <c r="F5976" s="4" t="s">
        <v>13</v>
      </c>
      <c r="G5976" s="4" t="s">
        <v>13</v>
      </c>
      <c r="H5976" s="4" t="s">
        <v>13</v>
      </c>
    </row>
    <row r="5977" spans="1:10">
      <c r="A5977" t="n">
        <v>52780</v>
      </c>
      <c r="B5977" s="56" t="n">
        <v>48</v>
      </c>
      <c r="C5977" s="7" t="n">
        <v>61488</v>
      </c>
      <c r="D5977" s="7" t="n">
        <v>0</v>
      </c>
      <c r="E5977" s="7" t="s">
        <v>578</v>
      </c>
      <c r="F5977" s="7" t="n">
        <v>-1</v>
      </c>
      <c r="G5977" s="7" t="n">
        <v>1</v>
      </c>
      <c r="H5977" s="7" t="n">
        <v>0</v>
      </c>
    </row>
    <row r="5978" spans="1:10">
      <c r="A5978" t="s">
        <v>4</v>
      </c>
      <c r="B5978" s="4" t="s">
        <v>5</v>
      </c>
      <c r="C5978" s="4" t="s">
        <v>7</v>
      </c>
      <c r="D5978" s="4" t="s">
        <v>11</v>
      </c>
      <c r="E5978" s="4" t="s">
        <v>8</v>
      </c>
    </row>
    <row r="5979" spans="1:10">
      <c r="A5979" t="n">
        <v>52810</v>
      </c>
      <c r="B5979" s="43" t="n">
        <v>51</v>
      </c>
      <c r="C5979" s="7" t="n">
        <v>4</v>
      </c>
      <c r="D5979" s="7" t="n">
        <v>15</v>
      </c>
      <c r="E5979" s="7" t="s">
        <v>191</v>
      </c>
    </row>
    <row r="5980" spans="1:10">
      <c r="A5980" t="s">
        <v>4</v>
      </c>
      <c r="B5980" s="4" t="s">
        <v>5</v>
      </c>
      <c r="C5980" s="4" t="s">
        <v>11</v>
      </c>
    </row>
    <row r="5981" spans="1:10">
      <c r="A5981" t="n">
        <v>52823</v>
      </c>
      <c r="B5981" s="24" t="n">
        <v>16</v>
      </c>
      <c r="C5981" s="7" t="n">
        <v>0</v>
      </c>
    </row>
    <row r="5982" spans="1:10">
      <c r="A5982" t="s">
        <v>4</v>
      </c>
      <c r="B5982" s="4" t="s">
        <v>5</v>
      </c>
      <c r="C5982" s="4" t="s">
        <v>11</v>
      </c>
      <c r="D5982" s="4" t="s">
        <v>110</v>
      </c>
      <c r="E5982" s="4" t="s">
        <v>7</v>
      </c>
      <c r="F5982" s="4" t="s">
        <v>7</v>
      </c>
    </row>
    <row r="5983" spans="1:10">
      <c r="A5983" t="n">
        <v>52826</v>
      </c>
      <c r="B5983" s="44" t="n">
        <v>26</v>
      </c>
      <c r="C5983" s="7" t="n">
        <v>15</v>
      </c>
      <c r="D5983" s="7" t="s">
        <v>596</v>
      </c>
      <c r="E5983" s="7" t="n">
        <v>2</v>
      </c>
      <c r="F5983" s="7" t="n">
        <v>0</v>
      </c>
    </row>
    <row r="5984" spans="1:10">
      <c r="A5984" t="s">
        <v>4</v>
      </c>
      <c r="B5984" s="4" t="s">
        <v>5</v>
      </c>
      <c r="C5984" s="4" t="s">
        <v>11</v>
      </c>
    </row>
    <row r="5985" spans="1:10">
      <c r="A5985" t="n">
        <v>52910</v>
      </c>
      <c r="B5985" s="24" t="n">
        <v>16</v>
      </c>
      <c r="C5985" s="7" t="n">
        <v>700</v>
      </c>
    </row>
    <row r="5986" spans="1:10">
      <c r="A5986" t="s">
        <v>4</v>
      </c>
      <c r="B5986" s="4" t="s">
        <v>5</v>
      </c>
    </row>
    <row r="5987" spans="1:10">
      <c r="A5987" t="n">
        <v>52913</v>
      </c>
      <c r="B5987" s="36" t="n">
        <v>28</v>
      </c>
    </row>
    <row r="5988" spans="1:10">
      <c r="A5988" t="s">
        <v>4</v>
      </c>
      <c r="B5988" s="4" t="s">
        <v>5</v>
      </c>
      <c r="C5988" s="4" t="s">
        <v>11</v>
      </c>
      <c r="D5988" s="4" t="s">
        <v>7</v>
      </c>
    </row>
    <row r="5989" spans="1:10">
      <c r="A5989" t="n">
        <v>52914</v>
      </c>
      <c r="B5989" s="54" t="n">
        <v>89</v>
      </c>
      <c r="C5989" s="7" t="n">
        <v>65533</v>
      </c>
      <c r="D5989" s="7" t="n">
        <v>1</v>
      </c>
    </row>
    <row r="5990" spans="1:10">
      <c r="A5990" t="s">
        <v>4</v>
      </c>
      <c r="B5990" s="4" t="s">
        <v>5</v>
      </c>
      <c r="C5990" s="4" t="s">
        <v>7</v>
      </c>
      <c r="D5990" s="4" t="s">
        <v>11</v>
      </c>
      <c r="E5990" s="4" t="s">
        <v>13</v>
      </c>
    </row>
    <row r="5991" spans="1:10">
      <c r="A5991" t="n">
        <v>52918</v>
      </c>
      <c r="B5991" s="29" t="n">
        <v>58</v>
      </c>
      <c r="C5991" s="7" t="n">
        <v>101</v>
      </c>
      <c r="D5991" s="7" t="n">
        <v>500</v>
      </c>
      <c r="E5991" s="7" t="n">
        <v>1</v>
      </c>
    </row>
    <row r="5992" spans="1:10">
      <c r="A5992" t="s">
        <v>4</v>
      </c>
      <c r="B5992" s="4" t="s">
        <v>5</v>
      </c>
      <c r="C5992" s="4" t="s">
        <v>7</v>
      </c>
      <c r="D5992" s="4" t="s">
        <v>11</v>
      </c>
    </row>
    <row r="5993" spans="1:10">
      <c r="A5993" t="n">
        <v>52926</v>
      </c>
      <c r="B5993" s="29" t="n">
        <v>58</v>
      </c>
      <c r="C5993" s="7" t="n">
        <v>254</v>
      </c>
      <c r="D5993" s="7" t="n">
        <v>0</v>
      </c>
    </row>
    <row r="5994" spans="1:10">
      <c r="A5994" t="s">
        <v>4</v>
      </c>
      <c r="B5994" s="4" t="s">
        <v>5</v>
      </c>
      <c r="C5994" s="4" t="s">
        <v>7</v>
      </c>
      <c r="D5994" s="4" t="s">
        <v>7</v>
      </c>
      <c r="E5994" s="4" t="s">
        <v>13</v>
      </c>
      <c r="F5994" s="4" t="s">
        <v>13</v>
      </c>
      <c r="G5994" s="4" t="s">
        <v>13</v>
      </c>
      <c r="H5994" s="4" t="s">
        <v>11</v>
      </c>
    </row>
    <row r="5995" spans="1:10">
      <c r="A5995" t="n">
        <v>52930</v>
      </c>
      <c r="B5995" s="31" t="n">
        <v>45</v>
      </c>
      <c r="C5995" s="7" t="n">
        <v>2</v>
      </c>
      <c r="D5995" s="7" t="n">
        <v>3</v>
      </c>
      <c r="E5995" s="7" t="n">
        <v>-289.540008544922</v>
      </c>
      <c r="F5995" s="7" t="n">
        <v>100.900001525879</v>
      </c>
      <c r="G5995" s="7" t="n">
        <v>413.089996337891</v>
      </c>
      <c r="H5995" s="7" t="n">
        <v>0</v>
      </c>
    </row>
    <row r="5996" spans="1:10">
      <c r="A5996" t="s">
        <v>4</v>
      </c>
      <c r="B5996" s="4" t="s">
        <v>5</v>
      </c>
      <c r="C5996" s="4" t="s">
        <v>7</v>
      </c>
      <c r="D5996" s="4" t="s">
        <v>7</v>
      </c>
      <c r="E5996" s="4" t="s">
        <v>13</v>
      </c>
      <c r="F5996" s="4" t="s">
        <v>13</v>
      </c>
      <c r="G5996" s="4" t="s">
        <v>13</v>
      </c>
      <c r="H5996" s="4" t="s">
        <v>11</v>
      </c>
      <c r="I5996" s="4" t="s">
        <v>7</v>
      </c>
    </row>
    <row r="5997" spans="1:10">
      <c r="A5997" t="n">
        <v>52947</v>
      </c>
      <c r="B5997" s="31" t="n">
        <v>45</v>
      </c>
      <c r="C5997" s="7" t="n">
        <v>4</v>
      </c>
      <c r="D5997" s="7" t="n">
        <v>3</v>
      </c>
      <c r="E5997" s="7" t="n">
        <v>356.609985351563</v>
      </c>
      <c r="F5997" s="7" t="n">
        <v>57.8699989318848</v>
      </c>
      <c r="G5997" s="7" t="n">
        <v>0</v>
      </c>
      <c r="H5997" s="7" t="n">
        <v>0</v>
      </c>
      <c r="I5997" s="7" t="n">
        <v>1</v>
      </c>
    </row>
    <row r="5998" spans="1:10">
      <c r="A5998" t="s">
        <v>4</v>
      </c>
      <c r="B5998" s="4" t="s">
        <v>5</v>
      </c>
      <c r="C5998" s="4" t="s">
        <v>7</v>
      </c>
      <c r="D5998" s="4" t="s">
        <v>7</v>
      </c>
      <c r="E5998" s="4" t="s">
        <v>13</v>
      </c>
      <c r="F5998" s="4" t="s">
        <v>11</v>
      </c>
    </row>
    <row r="5999" spans="1:10">
      <c r="A5999" t="n">
        <v>52965</v>
      </c>
      <c r="B5999" s="31" t="n">
        <v>45</v>
      </c>
      <c r="C5999" s="7" t="n">
        <v>5</v>
      </c>
      <c r="D5999" s="7" t="n">
        <v>3</v>
      </c>
      <c r="E5999" s="7" t="n">
        <v>1.89999997615814</v>
      </c>
      <c r="F5999" s="7" t="n">
        <v>0</v>
      </c>
    </row>
    <row r="6000" spans="1:10">
      <c r="A6000" t="s">
        <v>4</v>
      </c>
      <c r="B6000" s="4" t="s">
        <v>5</v>
      </c>
      <c r="C6000" s="4" t="s">
        <v>7</v>
      </c>
      <c r="D6000" s="4" t="s">
        <v>7</v>
      </c>
      <c r="E6000" s="4" t="s">
        <v>13</v>
      </c>
      <c r="F6000" s="4" t="s">
        <v>11</v>
      </c>
    </row>
    <row r="6001" spans="1:9">
      <c r="A6001" t="n">
        <v>52974</v>
      </c>
      <c r="B6001" s="31" t="n">
        <v>45</v>
      </c>
      <c r="C6001" s="7" t="n">
        <v>11</v>
      </c>
      <c r="D6001" s="7" t="n">
        <v>3</v>
      </c>
      <c r="E6001" s="7" t="n">
        <v>26.6000003814697</v>
      </c>
      <c r="F6001" s="7" t="n">
        <v>0</v>
      </c>
    </row>
    <row r="6002" spans="1:9">
      <c r="A6002" t="s">
        <v>4</v>
      </c>
      <c r="B6002" s="4" t="s">
        <v>5</v>
      </c>
      <c r="C6002" s="4" t="s">
        <v>7</v>
      </c>
    </row>
    <row r="6003" spans="1:9">
      <c r="A6003" t="n">
        <v>52983</v>
      </c>
      <c r="B6003" s="72" t="n">
        <v>116</v>
      </c>
      <c r="C6003" s="7" t="n">
        <v>0</v>
      </c>
    </row>
    <row r="6004" spans="1:9">
      <c r="A6004" t="s">
        <v>4</v>
      </c>
      <c r="B6004" s="4" t="s">
        <v>5</v>
      </c>
      <c r="C6004" s="4" t="s">
        <v>7</v>
      </c>
      <c r="D6004" s="4" t="s">
        <v>11</v>
      </c>
    </row>
    <row r="6005" spans="1:9">
      <c r="A6005" t="n">
        <v>52985</v>
      </c>
      <c r="B6005" s="72" t="n">
        <v>116</v>
      </c>
      <c r="C6005" s="7" t="n">
        <v>2</v>
      </c>
      <c r="D6005" s="7" t="n">
        <v>1</v>
      </c>
    </row>
    <row r="6006" spans="1:9">
      <c r="A6006" t="s">
        <v>4</v>
      </c>
      <c r="B6006" s="4" t="s">
        <v>5</v>
      </c>
      <c r="C6006" s="4" t="s">
        <v>7</v>
      </c>
      <c r="D6006" s="4" t="s">
        <v>14</v>
      </c>
    </row>
    <row r="6007" spans="1:9">
      <c r="A6007" t="n">
        <v>52989</v>
      </c>
      <c r="B6007" s="72" t="n">
        <v>116</v>
      </c>
      <c r="C6007" s="7" t="n">
        <v>5</v>
      </c>
      <c r="D6007" s="7" t="n">
        <v>1103626240</v>
      </c>
    </row>
    <row r="6008" spans="1:9">
      <c r="A6008" t="s">
        <v>4</v>
      </c>
      <c r="B6008" s="4" t="s">
        <v>5</v>
      </c>
      <c r="C6008" s="4" t="s">
        <v>7</v>
      </c>
      <c r="D6008" s="4" t="s">
        <v>11</v>
      </c>
    </row>
    <row r="6009" spans="1:9">
      <c r="A6009" t="n">
        <v>52995</v>
      </c>
      <c r="B6009" s="72" t="n">
        <v>116</v>
      </c>
      <c r="C6009" s="7" t="n">
        <v>6</v>
      </c>
      <c r="D6009" s="7" t="n">
        <v>1</v>
      </c>
    </row>
    <row r="6010" spans="1:9">
      <c r="A6010" t="s">
        <v>4</v>
      </c>
      <c r="B6010" s="4" t="s">
        <v>5</v>
      </c>
      <c r="C6010" s="4" t="s">
        <v>11</v>
      </c>
      <c r="D6010" s="4" t="s">
        <v>14</v>
      </c>
    </row>
    <row r="6011" spans="1:9">
      <c r="A6011" t="n">
        <v>52999</v>
      </c>
      <c r="B6011" s="74" t="n">
        <v>44</v>
      </c>
      <c r="C6011" s="7" t="n">
        <v>7026</v>
      </c>
      <c r="D6011" s="7" t="n">
        <v>128</v>
      </c>
    </row>
    <row r="6012" spans="1:9">
      <c r="A6012" t="s">
        <v>4</v>
      </c>
      <c r="B6012" s="4" t="s">
        <v>5</v>
      </c>
      <c r="C6012" s="4" t="s">
        <v>11</v>
      </c>
      <c r="D6012" s="4" t="s">
        <v>14</v>
      </c>
    </row>
    <row r="6013" spans="1:9">
      <c r="A6013" t="n">
        <v>53006</v>
      </c>
      <c r="B6013" s="74" t="n">
        <v>44</v>
      </c>
      <c r="C6013" s="7" t="n">
        <v>7020</v>
      </c>
      <c r="D6013" s="7" t="n">
        <v>128</v>
      </c>
    </row>
    <row r="6014" spans="1:9">
      <c r="A6014" t="s">
        <v>4</v>
      </c>
      <c r="B6014" s="4" t="s">
        <v>5</v>
      </c>
      <c r="C6014" s="4" t="s">
        <v>11</v>
      </c>
    </row>
    <row r="6015" spans="1:9">
      <c r="A6015" t="n">
        <v>53013</v>
      </c>
      <c r="B6015" s="24" t="n">
        <v>16</v>
      </c>
      <c r="C6015" s="7" t="n">
        <v>0</v>
      </c>
    </row>
    <row r="6016" spans="1:9">
      <c r="A6016" t="s">
        <v>4</v>
      </c>
      <c r="B6016" s="4" t="s">
        <v>5</v>
      </c>
      <c r="C6016" s="4" t="s">
        <v>11</v>
      </c>
      <c r="D6016" s="4" t="s">
        <v>11</v>
      </c>
      <c r="E6016" s="4" t="s">
        <v>11</v>
      </c>
    </row>
    <row r="6017" spans="1:6">
      <c r="A6017" t="n">
        <v>53016</v>
      </c>
      <c r="B6017" s="26" t="n">
        <v>61</v>
      </c>
      <c r="C6017" s="7" t="n">
        <v>0</v>
      </c>
      <c r="D6017" s="7" t="n">
        <v>8</v>
      </c>
      <c r="E6017" s="7" t="n">
        <v>1000</v>
      </c>
    </row>
    <row r="6018" spans="1:6">
      <c r="A6018" t="s">
        <v>4</v>
      </c>
      <c r="B6018" s="4" t="s">
        <v>5</v>
      </c>
      <c r="C6018" s="4" t="s">
        <v>11</v>
      </c>
      <c r="D6018" s="4" t="s">
        <v>11</v>
      </c>
      <c r="E6018" s="4" t="s">
        <v>11</v>
      </c>
    </row>
    <row r="6019" spans="1:6">
      <c r="A6019" t="n">
        <v>53023</v>
      </c>
      <c r="B6019" s="26" t="n">
        <v>61</v>
      </c>
      <c r="C6019" s="7" t="n">
        <v>1</v>
      </c>
      <c r="D6019" s="7" t="n">
        <v>8</v>
      </c>
      <c r="E6019" s="7" t="n">
        <v>1000</v>
      </c>
    </row>
    <row r="6020" spans="1:6">
      <c r="A6020" t="s">
        <v>4</v>
      </c>
      <c r="B6020" s="4" t="s">
        <v>5</v>
      </c>
      <c r="C6020" s="4" t="s">
        <v>11</v>
      </c>
      <c r="D6020" s="4" t="s">
        <v>11</v>
      </c>
      <c r="E6020" s="4" t="s">
        <v>11</v>
      </c>
    </row>
    <row r="6021" spans="1:6">
      <c r="A6021" t="n">
        <v>53030</v>
      </c>
      <c r="B6021" s="26" t="n">
        <v>61</v>
      </c>
      <c r="C6021" s="7" t="n">
        <v>9</v>
      </c>
      <c r="D6021" s="7" t="n">
        <v>8</v>
      </c>
      <c r="E6021" s="7" t="n">
        <v>1000</v>
      </c>
    </row>
    <row r="6022" spans="1:6">
      <c r="A6022" t="s">
        <v>4</v>
      </c>
      <c r="B6022" s="4" t="s">
        <v>5</v>
      </c>
      <c r="C6022" s="4" t="s">
        <v>11</v>
      </c>
      <c r="D6022" s="4" t="s">
        <v>11</v>
      </c>
      <c r="E6022" s="4" t="s">
        <v>11</v>
      </c>
    </row>
    <row r="6023" spans="1:6">
      <c r="A6023" t="n">
        <v>53037</v>
      </c>
      <c r="B6023" s="26" t="n">
        <v>61</v>
      </c>
      <c r="C6023" s="7" t="n">
        <v>61489</v>
      </c>
      <c r="D6023" s="7" t="n">
        <v>8</v>
      </c>
      <c r="E6023" s="7" t="n">
        <v>1000</v>
      </c>
    </row>
    <row r="6024" spans="1:6">
      <c r="A6024" t="s">
        <v>4</v>
      </c>
      <c r="B6024" s="4" t="s">
        <v>5</v>
      </c>
      <c r="C6024" s="4" t="s">
        <v>11</v>
      </c>
      <c r="D6024" s="4" t="s">
        <v>11</v>
      </c>
      <c r="E6024" s="4" t="s">
        <v>11</v>
      </c>
    </row>
    <row r="6025" spans="1:6">
      <c r="A6025" t="n">
        <v>53044</v>
      </c>
      <c r="B6025" s="26" t="n">
        <v>61</v>
      </c>
      <c r="C6025" s="7" t="n">
        <v>61490</v>
      </c>
      <c r="D6025" s="7" t="n">
        <v>8</v>
      </c>
      <c r="E6025" s="7" t="n">
        <v>1000</v>
      </c>
    </row>
    <row r="6026" spans="1:6">
      <c r="A6026" t="s">
        <v>4</v>
      </c>
      <c r="B6026" s="4" t="s">
        <v>5</v>
      </c>
      <c r="C6026" s="4" t="s">
        <v>11</v>
      </c>
      <c r="D6026" s="4" t="s">
        <v>11</v>
      </c>
      <c r="E6026" s="4" t="s">
        <v>11</v>
      </c>
    </row>
    <row r="6027" spans="1:6">
      <c r="A6027" t="n">
        <v>53051</v>
      </c>
      <c r="B6027" s="26" t="n">
        <v>61</v>
      </c>
      <c r="C6027" s="7" t="n">
        <v>61488</v>
      </c>
      <c r="D6027" s="7" t="n">
        <v>8</v>
      </c>
      <c r="E6027" s="7" t="n">
        <v>1000</v>
      </c>
    </row>
    <row r="6028" spans="1:6">
      <c r="A6028" t="s">
        <v>4</v>
      </c>
      <c r="B6028" s="4" t="s">
        <v>5</v>
      </c>
      <c r="C6028" s="4" t="s">
        <v>11</v>
      </c>
      <c r="D6028" s="4" t="s">
        <v>11</v>
      </c>
      <c r="E6028" s="4" t="s">
        <v>11</v>
      </c>
    </row>
    <row r="6029" spans="1:6">
      <c r="A6029" t="n">
        <v>53058</v>
      </c>
      <c r="B6029" s="26" t="n">
        <v>61</v>
      </c>
      <c r="C6029" s="7" t="n">
        <v>7032</v>
      </c>
      <c r="D6029" s="7" t="n">
        <v>8</v>
      </c>
      <c r="E6029" s="7" t="n">
        <v>1000</v>
      </c>
    </row>
    <row r="6030" spans="1:6">
      <c r="A6030" t="s">
        <v>4</v>
      </c>
      <c r="B6030" s="4" t="s">
        <v>5</v>
      </c>
      <c r="C6030" s="4" t="s">
        <v>11</v>
      </c>
      <c r="D6030" s="4" t="s">
        <v>11</v>
      </c>
      <c r="E6030" s="4" t="s">
        <v>11</v>
      </c>
    </row>
    <row r="6031" spans="1:6">
      <c r="A6031" t="n">
        <v>53065</v>
      </c>
      <c r="B6031" s="26" t="n">
        <v>61</v>
      </c>
      <c r="C6031" s="7" t="n">
        <v>8</v>
      </c>
      <c r="D6031" s="7" t="n">
        <v>0</v>
      </c>
      <c r="E6031" s="7" t="n">
        <v>1000</v>
      </c>
    </row>
    <row r="6032" spans="1:6">
      <c r="A6032" t="s">
        <v>4</v>
      </c>
      <c r="B6032" s="4" t="s">
        <v>5</v>
      </c>
      <c r="C6032" s="4" t="s">
        <v>7</v>
      </c>
      <c r="D6032" s="4" t="s">
        <v>11</v>
      </c>
    </row>
    <row r="6033" spans="1:5">
      <c r="A6033" t="n">
        <v>53072</v>
      </c>
      <c r="B6033" s="29" t="n">
        <v>58</v>
      </c>
      <c r="C6033" s="7" t="n">
        <v>255</v>
      </c>
      <c r="D6033" s="7" t="n">
        <v>0</v>
      </c>
    </row>
    <row r="6034" spans="1:5">
      <c r="A6034" t="s">
        <v>4</v>
      </c>
      <c r="B6034" s="4" t="s">
        <v>5</v>
      </c>
      <c r="C6034" s="4" t="s">
        <v>11</v>
      </c>
      <c r="D6034" s="4" t="s">
        <v>7</v>
      </c>
      <c r="E6034" s="4" t="s">
        <v>8</v>
      </c>
      <c r="F6034" s="4" t="s">
        <v>13</v>
      </c>
      <c r="G6034" s="4" t="s">
        <v>13</v>
      </c>
      <c r="H6034" s="4" t="s">
        <v>13</v>
      </c>
    </row>
    <row r="6035" spans="1:5">
      <c r="A6035" t="n">
        <v>53076</v>
      </c>
      <c r="B6035" s="56" t="n">
        <v>48</v>
      </c>
      <c r="C6035" s="7" t="n">
        <v>8</v>
      </c>
      <c r="D6035" s="7" t="n">
        <v>0</v>
      </c>
      <c r="E6035" s="7" t="s">
        <v>509</v>
      </c>
      <c r="F6035" s="7" t="n">
        <v>-1</v>
      </c>
      <c r="G6035" s="7" t="n">
        <v>1</v>
      </c>
      <c r="H6035" s="7" t="n">
        <v>0</v>
      </c>
    </row>
    <row r="6036" spans="1:5">
      <c r="A6036" t="s">
        <v>4</v>
      </c>
      <c r="B6036" s="4" t="s">
        <v>5</v>
      </c>
      <c r="C6036" s="4" t="s">
        <v>7</v>
      </c>
      <c r="D6036" s="4" t="s">
        <v>11</v>
      </c>
      <c r="E6036" s="4" t="s">
        <v>8</v>
      </c>
    </row>
    <row r="6037" spans="1:5">
      <c r="A6037" t="n">
        <v>53104</v>
      </c>
      <c r="B6037" s="43" t="n">
        <v>51</v>
      </c>
      <c r="C6037" s="7" t="n">
        <v>4</v>
      </c>
      <c r="D6037" s="7" t="n">
        <v>8</v>
      </c>
      <c r="E6037" s="7" t="s">
        <v>166</v>
      </c>
    </row>
    <row r="6038" spans="1:5">
      <c r="A6038" t="s">
        <v>4</v>
      </c>
      <c r="B6038" s="4" t="s">
        <v>5</v>
      </c>
      <c r="C6038" s="4" t="s">
        <v>11</v>
      </c>
    </row>
    <row r="6039" spans="1:5">
      <c r="A6039" t="n">
        <v>53118</v>
      </c>
      <c r="B6039" s="24" t="n">
        <v>16</v>
      </c>
      <c r="C6039" s="7" t="n">
        <v>0</v>
      </c>
    </row>
    <row r="6040" spans="1:5">
      <c r="A6040" t="s">
        <v>4</v>
      </c>
      <c r="B6040" s="4" t="s">
        <v>5</v>
      </c>
      <c r="C6040" s="4" t="s">
        <v>11</v>
      </c>
      <c r="D6040" s="4" t="s">
        <v>110</v>
      </c>
      <c r="E6040" s="4" t="s">
        <v>7</v>
      </c>
      <c r="F6040" s="4" t="s">
        <v>7</v>
      </c>
      <c r="G6040" s="4" t="s">
        <v>110</v>
      </c>
      <c r="H6040" s="4" t="s">
        <v>7</v>
      </c>
      <c r="I6040" s="4" t="s">
        <v>7</v>
      </c>
    </row>
    <row r="6041" spans="1:5">
      <c r="A6041" t="n">
        <v>53121</v>
      </c>
      <c r="B6041" s="44" t="n">
        <v>26</v>
      </c>
      <c r="C6041" s="7" t="n">
        <v>8</v>
      </c>
      <c r="D6041" s="7" t="s">
        <v>597</v>
      </c>
      <c r="E6041" s="7" t="n">
        <v>2</v>
      </c>
      <c r="F6041" s="7" t="n">
        <v>3</v>
      </c>
      <c r="G6041" s="7" t="s">
        <v>598</v>
      </c>
      <c r="H6041" s="7" t="n">
        <v>2</v>
      </c>
      <c r="I6041" s="7" t="n">
        <v>0</v>
      </c>
    </row>
    <row r="6042" spans="1:5">
      <c r="A6042" t="s">
        <v>4</v>
      </c>
      <c r="B6042" s="4" t="s">
        <v>5</v>
      </c>
    </row>
    <row r="6043" spans="1:5">
      <c r="A6043" t="n">
        <v>53310</v>
      </c>
      <c r="B6043" s="36" t="n">
        <v>28</v>
      </c>
    </row>
    <row r="6044" spans="1:5">
      <c r="A6044" t="s">
        <v>4</v>
      </c>
      <c r="B6044" s="4" t="s">
        <v>5</v>
      </c>
      <c r="C6044" s="4" t="s">
        <v>11</v>
      </c>
      <c r="D6044" s="4" t="s">
        <v>7</v>
      </c>
    </row>
    <row r="6045" spans="1:5">
      <c r="A6045" t="n">
        <v>53311</v>
      </c>
      <c r="B6045" s="54" t="n">
        <v>89</v>
      </c>
      <c r="C6045" s="7" t="n">
        <v>65533</v>
      </c>
      <c r="D6045" s="7" t="n">
        <v>1</v>
      </c>
    </row>
    <row r="6046" spans="1:5">
      <c r="A6046" t="s">
        <v>4</v>
      </c>
      <c r="B6046" s="4" t="s">
        <v>5</v>
      </c>
      <c r="C6046" s="4" t="s">
        <v>7</v>
      </c>
      <c r="D6046" s="4" t="s">
        <v>11</v>
      </c>
      <c r="E6046" s="4" t="s">
        <v>11</v>
      </c>
      <c r="F6046" s="4" t="s">
        <v>7</v>
      </c>
    </row>
    <row r="6047" spans="1:5">
      <c r="A6047" t="n">
        <v>53315</v>
      </c>
      <c r="B6047" s="34" t="n">
        <v>25</v>
      </c>
      <c r="C6047" s="7" t="n">
        <v>1</v>
      </c>
      <c r="D6047" s="7" t="n">
        <v>60</v>
      </c>
      <c r="E6047" s="7" t="n">
        <v>640</v>
      </c>
      <c r="F6047" s="7" t="n">
        <v>1</v>
      </c>
    </row>
    <row r="6048" spans="1:5">
      <c r="A6048" t="s">
        <v>4</v>
      </c>
      <c r="B6048" s="4" t="s">
        <v>5</v>
      </c>
      <c r="C6048" s="4" t="s">
        <v>7</v>
      </c>
      <c r="D6048" s="45" t="s">
        <v>130</v>
      </c>
      <c r="E6048" s="4" t="s">
        <v>5</v>
      </c>
      <c r="F6048" s="4" t="s">
        <v>7</v>
      </c>
      <c r="G6048" s="4" t="s">
        <v>11</v>
      </c>
      <c r="H6048" s="45" t="s">
        <v>131</v>
      </c>
      <c r="I6048" s="4" t="s">
        <v>7</v>
      </c>
      <c r="J6048" s="4" t="s">
        <v>15</v>
      </c>
    </row>
    <row r="6049" spans="1:10">
      <c r="A6049" t="n">
        <v>53322</v>
      </c>
      <c r="B6049" s="12" t="n">
        <v>5</v>
      </c>
      <c r="C6049" s="7" t="n">
        <v>28</v>
      </c>
      <c r="D6049" s="45" t="s">
        <v>3</v>
      </c>
      <c r="E6049" s="46" t="n">
        <v>64</v>
      </c>
      <c r="F6049" s="7" t="n">
        <v>5</v>
      </c>
      <c r="G6049" s="7" t="n">
        <v>2</v>
      </c>
      <c r="H6049" s="45" t="s">
        <v>3</v>
      </c>
      <c r="I6049" s="7" t="n">
        <v>1</v>
      </c>
      <c r="J6049" s="13" t="n">
        <f t="normal" ca="1">A6063</f>
        <v>0</v>
      </c>
    </row>
    <row r="6050" spans="1:10">
      <c r="A6050" t="s">
        <v>4</v>
      </c>
      <c r="B6050" s="4" t="s">
        <v>5</v>
      </c>
      <c r="C6050" s="4" t="s">
        <v>7</v>
      </c>
      <c r="D6050" s="4" t="s">
        <v>11</v>
      </c>
      <c r="E6050" s="4" t="s">
        <v>8</v>
      </c>
    </row>
    <row r="6051" spans="1:10">
      <c r="A6051" t="n">
        <v>53333</v>
      </c>
      <c r="B6051" s="43" t="n">
        <v>51</v>
      </c>
      <c r="C6051" s="7" t="n">
        <v>4</v>
      </c>
      <c r="D6051" s="7" t="n">
        <v>2</v>
      </c>
      <c r="E6051" s="7" t="s">
        <v>588</v>
      </c>
    </row>
    <row r="6052" spans="1:10">
      <c r="A6052" t="s">
        <v>4</v>
      </c>
      <c r="B6052" s="4" t="s">
        <v>5</v>
      </c>
      <c r="C6052" s="4" t="s">
        <v>11</v>
      </c>
    </row>
    <row r="6053" spans="1:10">
      <c r="A6053" t="n">
        <v>53346</v>
      </c>
      <c r="B6053" s="24" t="n">
        <v>16</v>
      </c>
      <c r="C6053" s="7" t="n">
        <v>0</v>
      </c>
    </row>
    <row r="6054" spans="1:10">
      <c r="A6054" t="s">
        <v>4</v>
      </c>
      <c r="B6054" s="4" t="s">
        <v>5</v>
      </c>
      <c r="C6054" s="4" t="s">
        <v>11</v>
      </c>
      <c r="D6054" s="4" t="s">
        <v>110</v>
      </c>
      <c r="E6054" s="4" t="s">
        <v>7</v>
      </c>
      <c r="F6054" s="4" t="s">
        <v>7</v>
      </c>
    </row>
    <row r="6055" spans="1:10">
      <c r="A6055" t="n">
        <v>53349</v>
      </c>
      <c r="B6055" s="44" t="n">
        <v>26</v>
      </c>
      <c r="C6055" s="7" t="n">
        <v>2</v>
      </c>
      <c r="D6055" s="7" t="s">
        <v>599</v>
      </c>
      <c r="E6055" s="7" t="n">
        <v>2</v>
      </c>
      <c r="F6055" s="7" t="n">
        <v>0</v>
      </c>
    </row>
    <row r="6056" spans="1:10">
      <c r="A6056" t="s">
        <v>4</v>
      </c>
      <c r="B6056" s="4" t="s">
        <v>5</v>
      </c>
    </row>
    <row r="6057" spans="1:10">
      <c r="A6057" t="n">
        <v>53388</v>
      </c>
      <c r="B6057" s="36" t="n">
        <v>28</v>
      </c>
    </row>
    <row r="6058" spans="1:10">
      <c r="A6058" t="s">
        <v>4</v>
      </c>
      <c r="B6058" s="4" t="s">
        <v>5</v>
      </c>
      <c r="C6058" s="4" t="s">
        <v>11</v>
      </c>
      <c r="D6058" s="4" t="s">
        <v>7</v>
      </c>
    </row>
    <row r="6059" spans="1:10">
      <c r="A6059" t="n">
        <v>53389</v>
      </c>
      <c r="B6059" s="54" t="n">
        <v>89</v>
      </c>
      <c r="C6059" s="7" t="n">
        <v>65533</v>
      </c>
      <c r="D6059" s="7" t="n">
        <v>1</v>
      </c>
    </row>
    <row r="6060" spans="1:10">
      <c r="A6060" t="s">
        <v>4</v>
      </c>
      <c r="B6060" s="4" t="s">
        <v>5</v>
      </c>
      <c r="C6060" s="4" t="s">
        <v>15</v>
      </c>
    </row>
    <row r="6061" spans="1:10">
      <c r="A6061" t="n">
        <v>53393</v>
      </c>
      <c r="B6061" s="15" t="n">
        <v>3</v>
      </c>
      <c r="C6061" s="13" t="n">
        <f t="normal" ca="1">A6075</f>
        <v>0</v>
      </c>
    </row>
    <row r="6062" spans="1:10">
      <c r="A6062" t="s">
        <v>4</v>
      </c>
      <c r="B6062" s="4" t="s">
        <v>5</v>
      </c>
      <c r="C6062" s="4" t="s">
        <v>7</v>
      </c>
      <c r="D6062" s="45" t="s">
        <v>130</v>
      </c>
      <c r="E6062" s="4" t="s">
        <v>5</v>
      </c>
      <c r="F6062" s="4" t="s">
        <v>7</v>
      </c>
      <c r="G6062" s="4" t="s">
        <v>11</v>
      </c>
      <c r="H6062" s="45" t="s">
        <v>131</v>
      </c>
      <c r="I6062" s="4" t="s">
        <v>7</v>
      </c>
      <c r="J6062" s="4" t="s">
        <v>15</v>
      </c>
    </row>
    <row r="6063" spans="1:10">
      <c r="A6063" t="n">
        <v>53398</v>
      </c>
      <c r="B6063" s="12" t="n">
        <v>5</v>
      </c>
      <c r="C6063" s="7" t="n">
        <v>28</v>
      </c>
      <c r="D6063" s="45" t="s">
        <v>3</v>
      </c>
      <c r="E6063" s="46" t="n">
        <v>64</v>
      </c>
      <c r="F6063" s="7" t="n">
        <v>5</v>
      </c>
      <c r="G6063" s="7" t="n">
        <v>4</v>
      </c>
      <c r="H6063" s="45" t="s">
        <v>3</v>
      </c>
      <c r="I6063" s="7" t="n">
        <v>1</v>
      </c>
      <c r="J6063" s="13" t="n">
        <f t="normal" ca="1">A6075</f>
        <v>0</v>
      </c>
    </row>
    <row r="6064" spans="1:10">
      <c r="A6064" t="s">
        <v>4</v>
      </c>
      <c r="B6064" s="4" t="s">
        <v>5</v>
      </c>
      <c r="C6064" s="4" t="s">
        <v>7</v>
      </c>
      <c r="D6064" s="4" t="s">
        <v>11</v>
      </c>
      <c r="E6064" s="4" t="s">
        <v>8</v>
      </c>
    </row>
    <row r="6065" spans="1:10">
      <c r="A6065" t="n">
        <v>53409</v>
      </c>
      <c r="B6065" s="43" t="n">
        <v>51</v>
      </c>
      <c r="C6065" s="7" t="n">
        <v>4</v>
      </c>
      <c r="D6065" s="7" t="n">
        <v>4</v>
      </c>
      <c r="E6065" s="7" t="s">
        <v>588</v>
      </c>
    </row>
    <row r="6066" spans="1:10">
      <c r="A6066" t="s">
        <v>4</v>
      </c>
      <c r="B6066" s="4" t="s">
        <v>5</v>
      </c>
      <c r="C6066" s="4" t="s">
        <v>11</v>
      </c>
    </row>
    <row r="6067" spans="1:10">
      <c r="A6067" t="n">
        <v>53422</v>
      </c>
      <c r="B6067" s="24" t="n">
        <v>16</v>
      </c>
      <c r="C6067" s="7" t="n">
        <v>0</v>
      </c>
    </row>
    <row r="6068" spans="1:10">
      <c r="A6068" t="s">
        <v>4</v>
      </c>
      <c r="B6068" s="4" t="s">
        <v>5</v>
      </c>
      <c r="C6068" s="4" t="s">
        <v>11</v>
      </c>
      <c r="D6068" s="4" t="s">
        <v>110</v>
      </c>
      <c r="E6068" s="4" t="s">
        <v>7</v>
      </c>
      <c r="F6068" s="4" t="s">
        <v>7</v>
      </c>
    </row>
    <row r="6069" spans="1:10">
      <c r="A6069" t="n">
        <v>53425</v>
      </c>
      <c r="B6069" s="44" t="n">
        <v>26</v>
      </c>
      <c r="C6069" s="7" t="n">
        <v>4</v>
      </c>
      <c r="D6069" s="7" t="s">
        <v>600</v>
      </c>
      <c r="E6069" s="7" t="n">
        <v>2</v>
      </c>
      <c r="F6069" s="7" t="n">
        <v>0</v>
      </c>
    </row>
    <row r="6070" spans="1:10">
      <c r="A6070" t="s">
        <v>4</v>
      </c>
      <c r="B6070" s="4" t="s">
        <v>5</v>
      </c>
    </row>
    <row r="6071" spans="1:10">
      <c r="A6071" t="n">
        <v>53470</v>
      </c>
      <c r="B6071" s="36" t="n">
        <v>28</v>
      </c>
    </row>
    <row r="6072" spans="1:10">
      <c r="A6072" t="s">
        <v>4</v>
      </c>
      <c r="B6072" s="4" t="s">
        <v>5</v>
      </c>
      <c r="C6072" s="4" t="s">
        <v>11</v>
      </c>
      <c r="D6072" s="4" t="s">
        <v>7</v>
      </c>
    </row>
    <row r="6073" spans="1:10">
      <c r="A6073" t="n">
        <v>53471</v>
      </c>
      <c r="B6073" s="54" t="n">
        <v>89</v>
      </c>
      <c r="C6073" s="7" t="n">
        <v>65533</v>
      </c>
      <c r="D6073" s="7" t="n">
        <v>1</v>
      </c>
    </row>
    <row r="6074" spans="1:10">
      <c r="A6074" t="s">
        <v>4</v>
      </c>
      <c r="B6074" s="4" t="s">
        <v>5</v>
      </c>
      <c r="C6074" s="4" t="s">
        <v>11</v>
      </c>
      <c r="D6074" s="4" t="s">
        <v>7</v>
      </c>
    </row>
    <row r="6075" spans="1:10">
      <c r="A6075" t="n">
        <v>53475</v>
      </c>
      <c r="B6075" s="54" t="n">
        <v>89</v>
      </c>
      <c r="C6075" s="7" t="n">
        <v>65533</v>
      </c>
      <c r="D6075" s="7" t="n">
        <v>1</v>
      </c>
    </row>
    <row r="6076" spans="1:10">
      <c r="A6076" t="s">
        <v>4</v>
      </c>
      <c r="B6076" s="4" t="s">
        <v>5</v>
      </c>
      <c r="C6076" s="4" t="s">
        <v>7</v>
      </c>
      <c r="D6076" s="4" t="s">
        <v>11</v>
      </c>
      <c r="E6076" s="4" t="s">
        <v>11</v>
      </c>
      <c r="F6076" s="4" t="s">
        <v>7</v>
      </c>
    </row>
    <row r="6077" spans="1:10">
      <c r="A6077" t="n">
        <v>53479</v>
      </c>
      <c r="B6077" s="34" t="n">
        <v>25</v>
      </c>
      <c r="C6077" s="7" t="n">
        <v>1</v>
      </c>
      <c r="D6077" s="7" t="n">
        <v>65535</v>
      </c>
      <c r="E6077" s="7" t="n">
        <v>65535</v>
      </c>
      <c r="F6077" s="7" t="n">
        <v>0</v>
      </c>
    </row>
    <row r="6078" spans="1:10">
      <c r="A6078" t="s">
        <v>4</v>
      </c>
      <c r="B6078" s="4" t="s">
        <v>5</v>
      </c>
      <c r="C6078" s="4" t="s">
        <v>7</v>
      </c>
      <c r="D6078" s="4" t="s">
        <v>11</v>
      </c>
      <c r="E6078" s="4" t="s">
        <v>13</v>
      </c>
    </row>
    <row r="6079" spans="1:10">
      <c r="A6079" t="n">
        <v>53486</v>
      </c>
      <c r="B6079" s="29" t="n">
        <v>58</v>
      </c>
      <c r="C6079" s="7" t="n">
        <v>101</v>
      </c>
      <c r="D6079" s="7" t="n">
        <v>500</v>
      </c>
      <c r="E6079" s="7" t="n">
        <v>1</v>
      </c>
    </row>
    <row r="6080" spans="1:10">
      <c r="A6080" t="s">
        <v>4</v>
      </c>
      <c r="B6080" s="4" t="s">
        <v>5</v>
      </c>
      <c r="C6080" s="4" t="s">
        <v>7</v>
      </c>
      <c r="D6080" s="4" t="s">
        <v>11</v>
      </c>
    </row>
    <row r="6081" spans="1:6">
      <c r="A6081" t="n">
        <v>53494</v>
      </c>
      <c r="B6081" s="29" t="n">
        <v>58</v>
      </c>
      <c r="C6081" s="7" t="n">
        <v>254</v>
      </c>
      <c r="D6081" s="7" t="n">
        <v>0</v>
      </c>
    </row>
    <row r="6082" spans="1:6">
      <c r="A6082" t="s">
        <v>4</v>
      </c>
      <c r="B6082" s="4" t="s">
        <v>5</v>
      </c>
      <c r="C6082" s="4" t="s">
        <v>7</v>
      </c>
      <c r="D6082" s="4" t="s">
        <v>7</v>
      </c>
      <c r="E6082" s="4" t="s">
        <v>13</v>
      </c>
      <c r="F6082" s="4" t="s">
        <v>13</v>
      </c>
      <c r="G6082" s="4" t="s">
        <v>13</v>
      </c>
      <c r="H6082" s="4" t="s">
        <v>11</v>
      </c>
    </row>
    <row r="6083" spans="1:6">
      <c r="A6083" t="n">
        <v>53498</v>
      </c>
      <c r="B6083" s="31" t="n">
        <v>45</v>
      </c>
      <c r="C6083" s="7" t="n">
        <v>2</v>
      </c>
      <c r="D6083" s="7" t="n">
        <v>3</v>
      </c>
      <c r="E6083" s="7" t="n">
        <v>-289.190002441406</v>
      </c>
      <c r="F6083" s="7" t="n">
        <v>100.879997253418</v>
      </c>
      <c r="G6083" s="7" t="n">
        <v>413.790008544922</v>
      </c>
      <c r="H6083" s="7" t="n">
        <v>0</v>
      </c>
    </row>
    <row r="6084" spans="1:6">
      <c r="A6084" t="s">
        <v>4</v>
      </c>
      <c r="B6084" s="4" t="s">
        <v>5</v>
      </c>
      <c r="C6084" s="4" t="s">
        <v>7</v>
      </c>
      <c r="D6084" s="4" t="s">
        <v>7</v>
      </c>
      <c r="E6084" s="4" t="s">
        <v>13</v>
      </c>
      <c r="F6084" s="4" t="s">
        <v>13</v>
      </c>
      <c r="G6084" s="4" t="s">
        <v>13</v>
      </c>
      <c r="H6084" s="4" t="s">
        <v>11</v>
      </c>
      <c r="I6084" s="4" t="s">
        <v>7</v>
      </c>
    </row>
    <row r="6085" spans="1:6">
      <c r="A6085" t="n">
        <v>53515</v>
      </c>
      <c r="B6085" s="31" t="n">
        <v>45</v>
      </c>
      <c r="C6085" s="7" t="n">
        <v>4</v>
      </c>
      <c r="D6085" s="7" t="n">
        <v>3</v>
      </c>
      <c r="E6085" s="7" t="n">
        <v>15.6199998855591</v>
      </c>
      <c r="F6085" s="7" t="n">
        <v>189.800003051758</v>
      </c>
      <c r="G6085" s="7" t="n">
        <v>356</v>
      </c>
      <c r="H6085" s="7" t="n">
        <v>0</v>
      </c>
      <c r="I6085" s="7" t="n">
        <v>1</v>
      </c>
    </row>
    <row r="6086" spans="1:6">
      <c r="A6086" t="s">
        <v>4</v>
      </c>
      <c r="B6086" s="4" t="s">
        <v>5</v>
      </c>
      <c r="C6086" s="4" t="s">
        <v>7</v>
      </c>
      <c r="D6086" s="4" t="s">
        <v>7</v>
      </c>
      <c r="E6086" s="4" t="s">
        <v>13</v>
      </c>
      <c r="F6086" s="4" t="s">
        <v>11</v>
      </c>
    </row>
    <row r="6087" spans="1:6">
      <c r="A6087" t="n">
        <v>53533</v>
      </c>
      <c r="B6087" s="31" t="n">
        <v>45</v>
      </c>
      <c r="C6087" s="7" t="n">
        <v>5</v>
      </c>
      <c r="D6087" s="7" t="n">
        <v>3</v>
      </c>
      <c r="E6087" s="7" t="n">
        <v>2.40000009536743</v>
      </c>
      <c r="F6087" s="7" t="n">
        <v>0</v>
      </c>
    </row>
    <row r="6088" spans="1:6">
      <c r="A6088" t="s">
        <v>4</v>
      </c>
      <c r="B6088" s="4" t="s">
        <v>5</v>
      </c>
      <c r="C6088" s="4" t="s">
        <v>7</v>
      </c>
      <c r="D6088" s="4" t="s">
        <v>7</v>
      </c>
      <c r="E6088" s="4" t="s">
        <v>13</v>
      </c>
      <c r="F6088" s="4" t="s">
        <v>11</v>
      </c>
    </row>
    <row r="6089" spans="1:6">
      <c r="A6089" t="n">
        <v>53542</v>
      </c>
      <c r="B6089" s="31" t="n">
        <v>45</v>
      </c>
      <c r="C6089" s="7" t="n">
        <v>11</v>
      </c>
      <c r="D6089" s="7" t="n">
        <v>3</v>
      </c>
      <c r="E6089" s="7" t="n">
        <v>26.6000003814697</v>
      </c>
      <c r="F6089" s="7" t="n">
        <v>0</v>
      </c>
    </row>
    <row r="6090" spans="1:6">
      <c r="A6090" t="s">
        <v>4</v>
      </c>
      <c r="B6090" s="4" t="s">
        <v>5</v>
      </c>
      <c r="C6090" s="4" t="s">
        <v>7</v>
      </c>
      <c r="D6090" s="4" t="s">
        <v>7</v>
      </c>
      <c r="E6090" s="4" t="s">
        <v>13</v>
      </c>
      <c r="F6090" s="4" t="s">
        <v>13</v>
      </c>
      <c r="G6090" s="4" t="s">
        <v>13</v>
      </c>
      <c r="H6090" s="4" t="s">
        <v>11</v>
      </c>
    </row>
    <row r="6091" spans="1:6">
      <c r="A6091" t="n">
        <v>53551</v>
      </c>
      <c r="B6091" s="31" t="n">
        <v>45</v>
      </c>
      <c r="C6091" s="7" t="n">
        <v>2</v>
      </c>
      <c r="D6091" s="7" t="n">
        <v>3</v>
      </c>
      <c r="E6091" s="7" t="n">
        <v>-289.190002441406</v>
      </c>
      <c r="F6091" s="7" t="n">
        <v>100.879997253418</v>
      </c>
      <c r="G6091" s="7" t="n">
        <v>413.790008544922</v>
      </c>
      <c r="H6091" s="7" t="n">
        <v>20000</v>
      </c>
    </row>
    <row r="6092" spans="1:6">
      <c r="A6092" t="s">
        <v>4</v>
      </c>
      <c r="B6092" s="4" t="s">
        <v>5</v>
      </c>
      <c r="C6092" s="4" t="s">
        <v>7</v>
      </c>
      <c r="D6092" s="4" t="s">
        <v>7</v>
      </c>
      <c r="E6092" s="4" t="s">
        <v>13</v>
      </c>
      <c r="F6092" s="4" t="s">
        <v>13</v>
      </c>
      <c r="G6092" s="4" t="s">
        <v>13</v>
      </c>
      <c r="H6092" s="4" t="s">
        <v>11</v>
      </c>
      <c r="I6092" s="4" t="s">
        <v>7</v>
      </c>
    </row>
    <row r="6093" spans="1:6">
      <c r="A6093" t="n">
        <v>53568</v>
      </c>
      <c r="B6093" s="31" t="n">
        <v>45</v>
      </c>
      <c r="C6093" s="7" t="n">
        <v>4</v>
      </c>
      <c r="D6093" s="7" t="n">
        <v>3</v>
      </c>
      <c r="E6093" s="7" t="n">
        <v>2.41000008583069</v>
      </c>
      <c r="F6093" s="7" t="n">
        <v>194.919998168945</v>
      </c>
      <c r="G6093" s="7" t="n">
        <v>356</v>
      </c>
      <c r="H6093" s="7" t="n">
        <v>20000</v>
      </c>
      <c r="I6093" s="7" t="n">
        <v>0</v>
      </c>
    </row>
    <row r="6094" spans="1:6">
      <c r="A6094" t="s">
        <v>4</v>
      </c>
      <c r="B6094" s="4" t="s">
        <v>5</v>
      </c>
      <c r="C6094" s="4" t="s">
        <v>7</v>
      </c>
      <c r="D6094" s="4" t="s">
        <v>7</v>
      </c>
      <c r="E6094" s="4" t="s">
        <v>13</v>
      </c>
      <c r="F6094" s="4" t="s">
        <v>11</v>
      </c>
    </row>
    <row r="6095" spans="1:6">
      <c r="A6095" t="n">
        <v>53586</v>
      </c>
      <c r="B6095" s="31" t="n">
        <v>45</v>
      </c>
      <c r="C6095" s="7" t="n">
        <v>5</v>
      </c>
      <c r="D6095" s="7" t="n">
        <v>3</v>
      </c>
      <c r="E6095" s="7" t="n">
        <v>2.29999995231628</v>
      </c>
      <c r="F6095" s="7" t="n">
        <v>20000</v>
      </c>
    </row>
    <row r="6096" spans="1:6">
      <c r="A6096" t="s">
        <v>4</v>
      </c>
      <c r="B6096" s="4" t="s">
        <v>5</v>
      </c>
      <c r="C6096" s="4" t="s">
        <v>7</v>
      </c>
      <c r="D6096" s="4" t="s">
        <v>7</v>
      </c>
      <c r="E6096" s="4" t="s">
        <v>13</v>
      </c>
      <c r="F6096" s="4" t="s">
        <v>11</v>
      </c>
    </row>
    <row r="6097" spans="1:9">
      <c r="A6097" t="n">
        <v>53595</v>
      </c>
      <c r="B6097" s="31" t="n">
        <v>45</v>
      </c>
      <c r="C6097" s="7" t="n">
        <v>11</v>
      </c>
      <c r="D6097" s="7" t="n">
        <v>3</v>
      </c>
      <c r="E6097" s="7" t="n">
        <v>25.5</v>
      </c>
      <c r="F6097" s="7" t="n">
        <v>20000</v>
      </c>
    </row>
    <row r="6098" spans="1:9">
      <c r="A6098" t="s">
        <v>4</v>
      </c>
      <c r="B6098" s="4" t="s">
        <v>5</v>
      </c>
      <c r="C6098" s="4" t="s">
        <v>7</v>
      </c>
      <c r="D6098" s="4" t="s">
        <v>11</v>
      </c>
      <c r="E6098" s="4" t="s">
        <v>8</v>
      </c>
      <c r="F6098" s="4" t="s">
        <v>8</v>
      </c>
      <c r="G6098" s="4" t="s">
        <v>8</v>
      </c>
      <c r="H6098" s="4" t="s">
        <v>8</v>
      </c>
    </row>
    <row r="6099" spans="1:9">
      <c r="A6099" t="n">
        <v>53604</v>
      </c>
      <c r="B6099" s="43" t="n">
        <v>51</v>
      </c>
      <c r="C6099" s="7" t="n">
        <v>3</v>
      </c>
      <c r="D6099" s="7" t="n">
        <v>1</v>
      </c>
      <c r="E6099" s="7" t="s">
        <v>601</v>
      </c>
      <c r="F6099" s="7" t="s">
        <v>601</v>
      </c>
      <c r="G6099" s="7" t="s">
        <v>263</v>
      </c>
      <c r="H6099" s="7" t="s">
        <v>264</v>
      </c>
    </row>
    <row r="6100" spans="1:9">
      <c r="A6100" t="s">
        <v>4</v>
      </c>
      <c r="B6100" s="4" t="s">
        <v>5</v>
      </c>
      <c r="C6100" s="4" t="s">
        <v>7</v>
      </c>
      <c r="D6100" s="4" t="s">
        <v>11</v>
      </c>
      <c r="E6100" s="4" t="s">
        <v>8</v>
      </c>
      <c r="F6100" s="4" t="s">
        <v>8</v>
      </c>
      <c r="G6100" s="4" t="s">
        <v>8</v>
      </c>
      <c r="H6100" s="4" t="s">
        <v>8</v>
      </c>
    </row>
    <row r="6101" spans="1:9">
      <c r="A6101" t="n">
        <v>53617</v>
      </c>
      <c r="B6101" s="43" t="n">
        <v>51</v>
      </c>
      <c r="C6101" s="7" t="n">
        <v>3</v>
      </c>
      <c r="D6101" s="7" t="n">
        <v>61489</v>
      </c>
      <c r="E6101" s="7" t="s">
        <v>601</v>
      </c>
      <c r="F6101" s="7" t="s">
        <v>601</v>
      </c>
      <c r="G6101" s="7" t="s">
        <v>263</v>
      </c>
      <c r="H6101" s="7" t="s">
        <v>264</v>
      </c>
    </row>
    <row r="6102" spans="1:9">
      <c r="A6102" t="s">
        <v>4</v>
      </c>
      <c r="B6102" s="4" t="s">
        <v>5</v>
      </c>
      <c r="C6102" s="4" t="s">
        <v>7</v>
      </c>
      <c r="D6102" s="4" t="s">
        <v>11</v>
      </c>
      <c r="E6102" s="4" t="s">
        <v>8</v>
      </c>
      <c r="F6102" s="4" t="s">
        <v>8</v>
      </c>
      <c r="G6102" s="4" t="s">
        <v>8</v>
      </c>
      <c r="H6102" s="4" t="s">
        <v>8</v>
      </c>
    </row>
    <row r="6103" spans="1:9">
      <c r="A6103" t="n">
        <v>53630</v>
      </c>
      <c r="B6103" s="43" t="n">
        <v>51</v>
      </c>
      <c r="C6103" s="7" t="n">
        <v>3</v>
      </c>
      <c r="D6103" s="7" t="n">
        <v>61490</v>
      </c>
      <c r="E6103" s="7" t="s">
        <v>601</v>
      </c>
      <c r="F6103" s="7" t="s">
        <v>601</v>
      </c>
      <c r="G6103" s="7" t="s">
        <v>263</v>
      </c>
      <c r="H6103" s="7" t="s">
        <v>264</v>
      </c>
    </row>
    <row r="6104" spans="1:9">
      <c r="A6104" t="s">
        <v>4</v>
      </c>
      <c r="B6104" s="4" t="s">
        <v>5</v>
      </c>
      <c r="C6104" s="4" t="s">
        <v>7</v>
      </c>
      <c r="D6104" s="4" t="s">
        <v>11</v>
      </c>
      <c r="E6104" s="4" t="s">
        <v>8</v>
      </c>
      <c r="F6104" s="4" t="s">
        <v>8</v>
      </c>
      <c r="G6104" s="4" t="s">
        <v>8</v>
      </c>
      <c r="H6104" s="4" t="s">
        <v>8</v>
      </c>
    </row>
    <row r="6105" spans="1:9">
      <c r="A6105" t="n">
        <v>53643</v>
      </c>
      <c r="B6105" s="43" t="n">
        <v>51</v>
      </c>
      <c r="C6105" s="7" t="n">
        <v>3</v>
      </c>
      <c r="D6105" s="7" t="n">
        <v>9</v>
      </c>
      <c r="E6105" s="7" t="s">
        <v>601</v>
      </c>
      <c r="F6105" s="7" t="s">
        <v>601</v>
      </c>
      <c r="G6105" s="7" t="s">
        <v>263</v>
      </c>
      <c r="H6105" s="7" t="s">
        <v>264</v>
      </c>
    </row>
    <row r="6106" spans="1:9">
      <c r="A6106" t="s">
        <v>4</v>
      </c>
      <c r="B6106" s="4" t="s">
        <v>5</v>
      </c>
      <c r="C6106" s="4" t="s">
        <v>7</v>
      </c>
      <c r="D6106" s="4" t="s">
        <v>11</v>
      </c>
    </row>
    <row r="6107" spans="1:9">
      <c r="A6107" t="n">
        <v>53656</v>
      </c>
      <c r="B6107" s="29" t="n">
        <v>58</v>
      </c>
      <c r="C6107" s="7" t="n">
        <v>255</v>
      </c>
      <c r="D6107" s="7" t="n">
        <v>0</v>
      </c>
    </row>
    <row r="6108" spans="1:9">
      <c r="A6108" t="s">
        <v>4</v>
      </c>
      <c r="B6108" s="4" t="s">
        <v>5</v>
      </c>
      <c r="C6108" s="4" t="s">
        <v>11</v>
      </c>
      <c r="D6108" s="4" t="s">
        <v>7</v>
      </c>
      <c r="E6108" s="4" t="s">
        <v>8</v>
      </c>
      <c r="F6108" s="4" t="s">
        <v>13</v>
      </c>
      <c r="G6108" s="4" t="s">
        <v>13</v>
      </c>
      <c r="H6108" s="4" t="s">
        <v>13</v>
      </c>
    </row>
    <row r="6109" spans="1:9">
      <c r="A6109" t="n">
        <v>53660</v>
      </c>
      <c r="B6109" s="56" t="n">
        <v>48</v>
      </c>
      <c r="C6109" s="7" t="n">
        <v>0</v>
      </c>
      <c r="D6109" s="7" t="n">
        <v>0</v>
      </c>
      <c r="E6109" s="7" t="s">
        <v>505</v>
      </c>
      <c r="F6109" s="7" t="n">
        <v>-1</v>
      </c>
      <c r="G6109" s="7" t="n">
        <v>1</v>
      </c>
      <c r="H6109" s="7" t="n">
        <v>0</v>
      </c>
    </row>
    <row r="6110" spans="1:9">
      <c r="A6110" t="s">
        <v>4</v>
      </c>
      <c r="B6110" s="4" t="s">
        <v>5</v>
      </c>
      <c r="C6110" s="4" t="s">
        <v>7</v>
      </c>
      <c r="D6110" s="4" t="s">
        <v>11</v>
      </c>
      <c r="E6110" s="4" t="s">
        <v>8</v>
      </c>
    </row>
    <row r="6111" spans="1:9">
      <c r="A6111" t="n">
        <v>53688</v>
      </c>
      <c r="B6111" s="43" t="n">
        <v>51</v>
      </c>
      <c r="C6111" s="7" t="n">
        <v>4</v>
      </c>
      <c r="D6111" s="7" t="n">
        <v>0</v>
      </c>
      <c r="E6111" s="7" t="s">
        <v>588</v>
      </c>
    </row>
    <row r="6112" spans="1:9">
      <c r="A6112" t="s">
        <v>4</v>
      </c>
      <c r="B6112" s="4" t="s">
        <v>5</v>
      </c>
      <c r="C6112" s="4" t="s">
        <v>11</v>
      </c>
    </row>
    <row r="6113" spans="1:8">
      <c r="A6113" t="n">
        <v>53701</v>
      </c>
      <c r="B6113" s="24" t="n">
        <v>16</v>
      </c>
      <c r="C6113" s="7" t="n">
        <v>0</v>
      </c>
    </row>
    <row r="6114" spans="1:8">
      <c r="A6114" t="s">
        <v>4</v>
      </c>
      <c r="B6114" s="4" t="s">
        <v>5</v>
      </c>
      <c r="C6114" s="4" t="s">
        <v>11</v>
      </c>
      <c r="D6114" s="4" t="s">
        <v>110</v>
      </c>
      <c r="E6114" s="4" t="s">
        <v>7</v>
      </c>
      <c r="F6114" s="4" t="s">
        <v>7</v>
      </c>
      <c r="G6114" s="4" t="s">
        <v>110</v>
      </c>
      <c r="H6114" s="4" t="s">
        <v>7</v>
      </c>
      <c r="I6114" s="4" t="s">
        <v>7</v>
      </c>
      <c r="J6114" s="4" t="s">
        <v>110</v>
      </c>
      <c r="K6114" s="4" t="s">
        <v>7</v>
      </c>
      <c r="L6114" s="4" t="s">
        <v>7</v>
      </c>
    </row>
    <row r="6115" spans="1:8">
      <c r="A6115" t="n">
        <v>53704</v>
      </c>
      <c r="B6115" s="44" t="n">
        <v>26</v>
      </c>
      <c r="C6115" s="7" t="n">
        <v>0</v>
      </c>
      <c r="D6115" s="7" t="s">
        <v>602</v>
      </c>
      <c r="E6115" s="7" t="n">
        <v>2</v>
      </c>
      <c r="F6115" s="7" t="n">
        <v>3</v>
      </c>
      <c r="G6115" s="7" t="s">
        <v>603</v>
      </c>
      <c r="H6115" s="7" t="n">
        <v>2</v>
      </c>
      <c r="I6115" s="7" t="n">
        <v>3</v>
      </c>
      <c r="J6115" s="7" t="s">
        <v>604</v>
      </c>
      <c r="K6115" s="7" t="n">
        <v>2</v>
      </c>
      <c r="L6115" s="7" t="n">
        <v>0</v>
      </c>
    </row>
    <row r="6116" spans="1:8">
      <c r="A6116" t="s">
        <v>4</v>
      </c>
      <c r="B6116" s="4" t="s">
        <v>5</v>
      </c>
    </row>
    <row r="6117" spans="1:8">
      <c r="A6117" t="n">
        <v>53960</v>
      </c>
      <c r="B6117" s="36" t="n">
        <v>28</v>
      </c>
    </row>
    <row r="6118" spans="1:8">
      <c r="A6118" t="s">
        <v>4</v>
      </c>
      <c r="B6118" s="4" t="s">
        <v>5</v>
      </c>
      <c r="C6118" s="4" t="s">
        <v>7</v>
      </c>
      <c r="D6118" s="4" t="s">
        <v>11</v>
      </c>
      <c r="E6118" s="4" t="s">
        <v>8</v>
      </c>
    </row>
    <row r="6119" spans="1:8">
      <c r="A6119" t="n">
        <v>53961</v>
      </c>
      <c r="B6119" s="43" t="n">
        <v>51</v>
      </c>
      <c r="C6119" s="7" t="n">
        <v>4</v>
      </c>
      <c r="D6119" s="7" t="n">
        <v>8</v>
      </c>
      <c r="E6119" s="7" t="s">
        <v>158</v>
      </c>
    </row>
    <row r="6120" spans="1:8">
      <c r="A6120" t="s">
        <v>4</v>
      </c>
      <c r="B6120" s="4" t="s">
        <v>5</v>
      </c>
      <c r="C6120" s="4" t="s">
        <v>11</v>
      </c>
    </row>
    <row r="6121" spans="1:8">
      <c r="A6121" t="n">
        <v>53974</v>
      </c>
      <c r="B6121" s="24" t="n">
        <v>16</v>
      </c>
      <c r="C6121" s="7" t="n">
        <v>0</v>
      </c>
    </row>
    <row r="6122" spans="1:8">
      <c r="A6122" t="s">
        <v>4</v>
      </c>
      <c r="B6122" s="4" t="s">
        <v>5</v>
      </c>
      <c r="C6122" s="4" t="s">
        <v>11</v>
      </c>
      <c r="D6122" s="4" t="s">
        <v>110</v>
      </c>
      <c r="E6122" s="4" t="s">
        <v>7</v>
      </c>
      <c r="F6122" s="4" t="s">
        <v>7</v>
      </c>
    </row>
    <row r="6123" spans="1:8">
      <c r="A6123" t="n">
        <v>53977</v>
      </c>
      <c r="B6123" s="44" t="n">
        <v>26</v>
      </c>
      <c r="C6123" s="7" t="n">
        <v>8</v>
      </c>
      <c r="D6123" s="7" t="s">
        <v>605</v>
      </c>
      <c r="E6123" s="7" t="n">
        <v>2</v>
      </c>
      <c r="F6123" s="7" t="n">
        <v>0</v>
      </c>
    </row>
    <row r="6124" spans="1:8">
      <c r="A6124" t="s">
        <v>4</v>
      </c>
      <c r="B6124" s="4" t="s">
        <v>5</v>
      </c>
    </row>
    <row r="6125" spans="1:8">
      <c r="A6125" t="n">
        <v>54006</v>
      </c>
      <c r="B6125" s="36" t="n">
        <v>28</v>
      </c>
    </row>
    <row r="6126" spans="1:8">
      <c r="A6126" t="s">
        <v>4</v>
      </c>
      <c r="B6126" s="4" t="s">
        <v>5</v>
      </c>
      <c r="C6126" s="4" t="s">
        <v>7</v>
      </c>
      <c r="D6126" s="4" t="s">
        <v>7</v>
      </c>
      <c r="E6126" s="4" t="s">
        <v>7</v>
      </c>
      <c r="F6126" s="4" t="s">
        <v>7</v>
      </c>
    </row>
    <row r="6127" spans="1:8">
      <c r="A6127" t="n">
        <v>54007</v>
      </c>
      <c r="B6127" s="6" t="n">
        <v>14</v>
      </c>
      <c r="C6127" s="7" t="n">
        <v>0</v>
      </c>
      <c r="D6127" s="7" t="n">
        <v>1</v>
      </c>
      <c r="E6127" s="7" t="n">
        <v>0</v>
      </c>
      <c r="F6127" s="7" t="n">
        <v>0</v>
      </c>
    </row>
    <row r="6128" spans="1:8">
      <c r="A6128" t="s">
        <v>4</v>
      </c>
      <c r="B6128" s="4" t="s">
        <v>5</v>
      </c>
      <c r="C6128" s="4" t="s">
        <v>11</v>
      </c>
      <c r="D6128" s="4" t="s">
        <v>7</v>
      </c>
      <c r="E6128" s="4" t="s">
        <v>8</v>
      </c>
      <c r="F6128" s="4" t="s">
        <v>13</v>
      </c>
      <c r="G6128" s="4" t="s">
        <v>13</v>
      </c>
      <c r="H6128" s="4" t="s">
        <v>13</v>
      </c>
    </row>
    <row r="6129" spans="1:12">
      <c r="A6129" t="n">
        <v>54012</v>
      </c>
      <c r="B6129" s="56" t="n">
        <v>48</v>
      </c>
      <c r="C6129" s="7" t="n">
        <v>9</v>
      </c>
      <c r="D6129" s="7" t="n">
        <v>0</v>
      </c>
      <c r="E6129" s="7" t="s">
        <v>579</v>
      </c>
      <c r="F6129" s="7" t="n">
        <v>0</v>
      </c>
      <c r="G6129" s="7" t="n">
        <v>1</v>
      </c>
      <c r="H6129" s="7" t="n">
        <v>0</v>
      </c>
    </row>
    <row r="6130" spans="1:12">
      <c r="A6130" t="s">
        <v>4</v>
      </c>
      <c r="B6130" s="4" t="s">
        <v>5</v>
      </c>
      <c r="C6130" s="4" t="s">
        <v>7</v>
      </c>
      <c r="D6130" s="4" t="s">
        <v>11</v>
      </c>
      <c r="E6130" s="4" t="s">
        <v>8</v>
      </c>
    </row>
    <row r="6131" spans="1:12">
      <c r="A6131" t="n">
        <v>54043</v>
      </c>
      <c r="B6131" s="43" t="n">
        <v>51</v>
      </c>
      <c r="C6131" s="7" t="n">
        <v>4</v>
      </c>
      <c r="D6131" s="7" t="n">
        <v>9</v>
      </c>
      <c r="E6131" s="7" t="s">
        <v>455</v>
      </c>
    </row>
    <row r="6132" spans="1:12">
      <c r="A6132" t="s">
        <v>4</v>
      </c>
      <c r="B6132" s="4" t="s">
        <v>5</v>
      </c>
      <c r="C6132" s="4" t="s">
        <v>11</v>
      </c>
    </row>
    <row r="6133" spans="1:12">
      <c r="A6133" t="n">
        <v>54057</v>
      </c>
      <c r="B6133" s="24" t="n">
        <v>16</v>
      </c>
      <c r="C6133" s="7" t="n">
        <v>0</v>
      </c>
    </row>
    <row r="6134" spans="1:12">
      <c r="A6134" t="s">
        <v>4</v>
      </c>
      <c r="B6134" s="4" t="s">
        <v>5</v>
      </c>
      <c r="C6134" s="4" t="s">
        <v>11</v>
      </c>
      <c r="D6134" s="4" t="s">
        <v>110</v>
      </c>
      <c r="E6134" s="4" t="s">
        <v>7</v>
      </c>
      <c r="F6134" s="4" t="s">
        <v>7</v>
      </c>
    </row>
    <row r="6135" spans="1:12">
      <c r="A6135" t="n">
        <v>54060</v>
      </c>
      <c r="B6135" s="44" t="n">
        <v>26</v>
      </c>
      <c r="C6135" s="7" t="n">
        <v>9</v>
      </c>
      <c r="D6135" s="7" t="s">
        <v>606</v>
      </c>
      <c r="E6135" s="7" t="n">
        <v>2</v>
      </c>
      <c r="F6135" s="7" t="n">
        <v>0</v>
      </c>
    </row>
    <row r="6136" spans="1:12">
      <c r="A6136" t="s">
        <v>4</v>
      </c>
      <c r="B6136" s="4" t="s">
        <v>5</v>
      </c>
    </row>
    <row r="6137" spans="1:12">
      <c r="A6137" t="n">
        <v>54083</v>
      </c>
      <c r="B6137" s="36" t="n">
        <v>28</v>
      </c>
    </row>
    <row r="6138" spans="1:12">
      <c r="A6138" t="s">
        <v>4</v>
      </c>
      <c r="B6138" s="4" t="s">
        <v>5</v>
      </c>
      <c r="C6138" s="4" t="s">
        <v>7</v>
      </c>
      <c r="D6138" s="45" t="s">
        <v>130</v>
      </c>
      <c r="E6138" s="4" t="s">
        <v>5</v>
      </c>
      <c r="F6138" s="4" t="s">
        <v>7</v>
      </c>
      <c r="G6138" s="4" t="s">
        <v>11</v>
      </c>
      <c r="H6138" s="45" t="s">
        <v>131</v>
      </c>
      <c r="I6138" s="4" t="s">
        <v>7</v>
      </c>
      <c r="J6138" s="4" t="s">
        <v>15</v>
      </c>
    </row>
    <row r="6139" spans="1:12">
      <c r="A6139" t="n">
        <v>54084</v>
      </c>
      <c r="B6139" s="12" t="n">
        <v>5</v>
      </c>
      <c r="C6139" s="7" t="n">
        <v>28</v>
      </c>
      <c r="D6139" s="45" t="s">
        <v>3</v>
      </c>
      <c r="E6139" s="46" t="n">
        <v>64</v>
      </c>
      <c r="F6139" s="7" t="n">
        <v>5</v>
      </c>
      <c r="G6139" s="7" t="n">
        <v>7</v>
      </c>
      <c r="H6139" s="45" t="s">
        <v>3</v>
      </c>
      <c r="I6139" s="7" t="n">
        <v>1</v>
      </c>
      <c r="J6139" s="13" t="n">
        <f t="normal" ca="1">A6153</f>
        <v>0</v>
      </c>
    </row>
    <row r="6140" spans="1:12">
      <c r="A6140" t="s">
        <v>4</v>
      </c>
      <c r="B6140" s="4" t="s">
        <v>5</v>
      </c>
      <c r="C6140" s="4" t="s">
        <v>7</v>
      </c>
      <c r="D6140" s="4" t="s">
        <v>11</v>
      </c>
      <c r="E6140" s="4" t="s">
        <v>8</v>
      </c>
    </row>
    <row r="6141" spans="1:12">
      <c r="A6141" t="n">
        <v>54095</v>
      </c>
      <c r="B6141" s="43" t="n">
        <v>51</v>
      </c>
      <c r="C6141" s="7" t="n">
        <v>4</v>
      </c>
      <c r="D6141" s="7" t="n">
        <v>7</v>
      </c>
      <c r="E6141" s="7" t="s">
        <v>458</v>
      </c>
    </row>
    <row r="6142" spans="1:12">
      <c r="A6142" t="s">
        <v>4</v>
      </c>
      <c r="B6142" s="4" t="s">
        <v>5</v>
      </c>
      <c r="C6142" s="4" t="s">
        <v>11</v>
      </c>
    </row>
    <row r="6143" spans="1:12">
      <c r="A6143" t="n">
        <v>54108</v>
      </c>
      <c r="B6143" s="24" t="n">
        <v>16</v>
      </c>
      <c r="C6143" s="7" t="n">
        <v>0</v>
      </c>
    </row>
    <row r="6144" spans="1:12">
      <c r="A6144" t="s">
        <v>4</v>
      </c>
      <c r="B6144" s="4" t="s">
        <v>5</v>
      </c>
      <c r="C6144" s="4" t="s">
        <v>11</v>
      </c>
      <c r="D6144" s="4" t="s">
        <v>110</v>
      </c>
      <c r="E6144" s="4" t="s">
        <v>7</v>
      </c>
      <c r="F6144" s="4" t="s">
        <v>7</v>
      </c>
    </row>
    <row r="6145" spans="1:10">
      <c r="A6145" t="n">
        <v>54111</v>
      </c>
      <c r="B6145" s="44" t="n">
        <v>26</v>
      </c>
      <c r="C6145" s="7" t="n">
        <v>7</v>
      </c>
      <c r="D6145" s="7" t="s">
        <v>607</v>
      </c>
      <c r="E6145" s="7" t="n">
        <v>2</v>
      </c>
      <c r="F6145" s="7" t="n">
        <v>0</v>
      </c>
    </row>
    <row r="6146" spans="1:10">
      <c r="A6146" t="s">
        <v>4</v>
      </c>
      <c r="B6146" s="4" t="s">
        <v>5</v>
      </c>
    </row>
    <row r="6147" spans="1:10">
      <c r="A6147" t="n">
        <v>54157</v>
      </c>
      <c r="B6147" s="36" t="n">
        <v>28</v>
      </c>
    </row>
    <row r="6148" spans="1:10">
      <c r="A6148" t="s">
        <v>4</v>
      </c>
      <c r="B6148" s="4" t="s">
        <v>5</v>
      </c>
      <c r="C6148" s="4" t="s">
        <v>11</v>
      </c>
      <c r="D6148" s="4" t="s">
        <v>7</v>
      </c>
    </row>
    <row r="6149" spans="1:10">
      <c r="A6149" t="n">
        <v>54158</v>
      </c>
      <c r="B6149" s="54" t="n">
        <v>89</v>
      </c>
      <c r="C6149" s="7" t="n">
        <v>65533</v>
      </c>
      <c r="D6149" s="7" t="n">
        <v>1</v>
      </c>
    </row>
    <row r="6150" spans="1:10">
      <c r="A6150" t="s">
        <v>4</v>
      </c>
      <c r="B6150" s="4" t="s">
        <v>5</v>
      </c>
      <c r="C6150" s="4" t="s">
        <v>15</v>
      </c>
    </row>
    <row r="6151" spans="1:10">
      <c r="A6151" t="n">
        <v>54162</v>
      </c>
      <c r="B6151" s="15" t="n">
        <v>3</v>
      </c>
      <c r="C6151" s="13" t="n">
        <f t="normal" ca="1">A6165</f>
        <v>0</v>
      </c>
    </row>
    <row r="6152" spans="1:10">
      <c r="A6152" t="s">
        <v>4</v>
      </c>
      <c r="B6152" s="4" t="s">
        <v>5</v>
      </c>
      <c r="C6152" s="4" t="s">
        <v>7</v>
      </c>
      <c r="D6152" s="45" t="s">
        <v>130</v>
      </c>
      <c r="E6152" s="4" t="s">
        <v>5</v>
      </c>
      <c r="F6152" s="4" t="s">
        <v>7</v>
      </c>
      <c r="G6152" s="4" t="s">
        <v>11</v>
      </c>
      <c r="H6152" s="45" t="s">
        <v>131</v>
      </c>
      <c r="I6152" s="4" t="s">
        <v>7</v>
      </c>
      <c r="J6152" s="4" t="s">
        <v>15</v>
      </c>
    </row>
    <row r="6153" spans="1:10">
      <c r="A6153" t="n">
        <v>54167</v>
      </c>
      <c r="B6153" s="12" t="n">
        <v>5</v>
      </c>
      <c r="C6153" s="7" t="n">
        <v>28</v>
      </c>
      <c r="D6153" s="45" t="s">
        <v>3</v>
      </c>
      <c r="E6153" s="46" t="n">
        <v>64</v>
      </c>
      <c r="F6153" s="7" t="n">
        <v>5</v>
      </c>
      <c r="G6153" s="7" t="n">
        <v>4</v>
      </c>
      <c r="H6153" s="45" t="s">
        <v>3</v>
      </c>
      <c r="I6153" s="7" t="n">
        <v>1</v>
      </c>
      <c r="J6153" s="13" t="n">
        <f t="normal" ca="1">A6165</f>
        <v>0</v>
      </c>
    </row>
    <row r="6154" spans="1:10">
      <c r="A6154" t="s">
        <v>4</v>
      </c>
      <c r="B6154" s="4" t="s">
        <v>5</v>
      </c>
      <c r="C6154" s="4" t="s">
        <v>7</v>
      </c>
      <c r="D6154" s="4" t="s">
        <v>11</v>
      </c>
      <c r="E6154" s="4" t="s">
        <v>8</v>
      </c>
    </row>
    <row r="6155" spans="1:10">
      <c r="A6155" t="n">
        <v>54178</v>
      </c>
      <c r="B6155" s="43" t="n">
        <v>51</v>
      </c>
      <c r="C6155" s="7" t="n">
        <v>4</v>
      </c>
      <c r="D6155" s="7" t="n">
        <v>4</v>
      </c>
      <c r="E6155" s="7" t="s">
        <v>458</v>
      </c>
    </row>
    <row r="6156" spans="1:10">
      <c r="A6156" t="s">
        <v>4</v>
      </c>
      <c r="B6156" s="4" t="s">
        <v>5</v>
      </c>
      <c r="C6156" s="4" t="s">
        <v>11</v>
      </c>
    </row>
    <row r="6157" spans="1:10">
      <c r="A6157" t="n">
        <v>54191</v>
      </c>
      <c r="B6157" s="24" t="n">
        <v>16</v>
      </c>
      <c r="C6157" s="7" t="n">
        <v>0</v>
      </c>
    </row>
    <row r="6158" spans="1:10">
      <c r="A6158" t="s">
        <v>4</v>
      </c>
      <c r="B6158" s="4" t="s">
        <v>5</v>
      </c>
      <c r="C6158" s="4" t="s">
        <v>11</v>
      </c>
      <c r="D6158" s="4" t="s">
        <v>110</v>
      </c>
      <c r="E6158" s="4" t="s">
        <v>7</v>
      </c>
      <c r="F6158" s="4" t="s">
        <v>7</v>
      </c>
    </row>
    <row r="6159" spans="1:10">
      <c r="A6159" t="n">
        <v>54194</v>
      </c>
      <c r="B6159" s="44" t="n">
        <v>26</v>
      </c>
      <c r="C6159" s="7" t="n">
        <v>4</v>
      </c>
      <c r="D6159" s="7" t="s">
        <v>608</v>
      </c>
      <c r="E6159" s="7" t="n">
        <v>2</v>
      </c>
      <c r="F6159" s="7" t="n">
        <v>0</v>
      </c>
    </row>
    <row r="6160" spans="1:10">
      <c r="A6160" t="s">
        <v>4</v>
      </c>
      <c r="B6160" s="4" t="s">
        <v>5</v>
      </c>
    </row>
    <row r="6161" spans="1:10">
      <c r="A6161" t="n">
        <v>54297</v>
      </c>
      <c r="B6161" s="36" t="n">
        <v>28</v>
      </c>
    </row>
    <row r="6162" spans="1:10">
      <c r="A6162" t="s">
        <v>4</v>
      </c>
      <c r="B6162" s="4" t="s">
        <v>5</v>
      </c>
      <c r="C6162" s="4" t="s">
        <v>11</v>
      </c>
      <c r="D6162" s="4" t="s">
        <v>7</v>
      </c>
    </row>
    <row r="6163" spans="1:10">
      <c r="A6163" t="n">
        <v>54298</v>
      </c>
      <c r="B6163" s="54" t="n">
        <v>89</v>
      </c>
      <c r="C6163" s="7" t="n">
        <v>65533</v>
      </c>
      <c r="D6163" s="7" t="n">
        <v>1</v>
      </c>
    </row>
    <row r="6164" spans="1:10">
      <c r="A6164" t="s">
        <v>4</v>
      </c>
      <c r="B6164" s="4" t="s">
        <v>5</v>
      </c>
      <c r="C6164" s="4" t="s">
        <v>14</v>
      </c>
    </row>
    <row r="6165" spans="1:10">
      <c r="A6165" t="n">
        <v>54302</v>
      </c>
      <c r="B6165" s="75" t="n">
        <v>15</v>
      </c>
      <c r="C6165" s="7" t="n">
        <v>256</v>
      </c>
    </row>
    <row r="6166" spans="1:10">
      <c r="A6166" t="s">
        <v>4</v>
      </c>
      <c r="B6166" s="4" t="s">
        <v>5</v>
      </c>
      <c r="C6166" s="4" t="s">
        <v>7</v>
      </c>
      <c r="D6166" s="4" t="s">
        <v>11</v>
      </c>
      <c r="E6166" s="4" t="s">
        <v>8</v>
      </c>
    </row>
    <row r="6167" spans="1:10">
      <c r="A6167" t="n">
        <v>54307</v>
      </c>
      <c r="B6167" s="43" t="n">
        <v>51</v>
      </c>
      <c r="C6167" s="7" t="n">
        <v>4</v>
      </c>
      <c r="D6167" s="7" t="n">
        <v>8</v>
      </c>
      <c r="E6167" s="7" t="s">
        <v>204</v>
      </c>
    </row>
    <row r="6168" spans="1:10">
      <c r="A6168" t="s">
        <v>4</v>
      </c>
      <c r="B6168" s="4" t="s">
        <v>5</v>
      </c>
      <c r="C6168" s="4" t="s">
        <v>11</v>
      </c>
    </row>
    <row r="6169" spans="1:10">
      <c r="A6169" t="n">
        <v>54321</v>
      </c>
      <c r="B6169" s="24" t="n">
        <v>16</v>
      </c>
      <c r="C6169" s="7" t="n">
        <v>0</v>
      </c>
    </row>
    <row r="6170" spans="1:10">
      <c r="A6170" t="s">
        <v>4</v>
      </c>
      <c r="B6170" s="4" t="s">
        <v>5</v>
      </c>
      <c r="C6170" s="4" t="s">
        <v>11</v>
      </c>
      <c r="D6170" s="4" t="s">
        <v>110</v>
      </c>
      <c r="E6170" s="4" t="s">
        <v>7</v>
      </c>
      <c r="F6170" s="4" t="s">
        <v>7</v>
      </c>
      <c r="G6170" s="4" t="s">
        <v>110</v>
      </c>
      <c r="H6170" s="4" t="s">
        <v>7</v>
      </c>
      <c r="I6170" s="4" t="s">
        <v>7</v>
      </c>
    </row>
    <row r="6171" spans="1:10">
      <c r="A6171" t="n">
        <v>54324</v>
      </c>
      <c r="B6171" s="44" t="n">
        <v>26</v>
      </c>
      <c r="C6171" s="7" t="n">
        <v>8</v>
      </c>
      <c r="D6171" s="7" t="s">
        <v>609</v>
      </c>
      <c r="E6171" s="7" t="n">
        <v>2</v>
      </c>
      <c r="F6171" s="7" t="n">
        <v>3</v>
      </c>
      <c r="G6171" s="7" t="s">
        <v>610</v>
      </c>
      <c r="H6171" s="7" t="n">
        <v>2</v>
      </c>
      <c r="I6171" s="7" t="n">
        <v>0</v>
      </c>
    </row>
    <row r="6172" spans="1:10">
      <c r="A6172" t="s">
        <v>4</v>
      </c>
      <c r="B6172" s="4" t="s">
        <v>5</v>
      </c>
    </row>
    <row r="6173" spans="1:10">
      <c r="A6173" t="n">
        <v>54431</v>
      </c>
      <c r="B6173" s="36" t="n">
        <v>28</v>
      </c>
    </row>
    <row r="6174" spans="1:10">
      <c r="A6174" t="s">
        <v>4</v>
      </c>
      <c r="B6174" s="4" t="s">
        <v>5</v>
      </c>
      <c r="C6174" s="4" t="s">
        <v>11</v>
      </c>
      <c r="D6174" s="4" t="s">
        <v>7</v>
      </c>
    </row>
    <row r="6175" spans="1:10">
      <c r="A6175" t="n">
        <v>54432</v>
      </c>
      <c r="B6175" s="54" t="n">
        <v>89</v>
      </c>
      <c r="C6175" s="7" t="n">
        <v>65533</v>
      </c>
      <c r="D6175" s="7" t="n">
        <v>1</v>
      </c>
    </row>
    <row r="6176" spans="1:10">
      <c r="A6176" t="s">
        <v>4</v>
      </c>
      <c r="B6176" s="4" t="s">
        <v>5</v>
      </c>
      <c r="C6176" s="4" t="s">
        <v>7</v>
      </c>
      <c r="D6176" s="4" t="s">
        <v>11</v>
      </c>
      <c r="E6176" s="4" t="s">
        <v>13</v>
      </c>
    </row>
    <row r="6177" spans="1:9">
      <c r="A6177" t="n">
        <v>54436</v>
      </c>
      <c r="B6177" s="29" t="n">
        <v>58</v>
      </c>
      <c r="C6177" s="7" t="n">
        <v>101</v>
      </c>
      <c r="D6177" s="7" t="n">
        <v>500</v>
      </c>
      <c r="E6177" s="7" t="n">
        <v>1</v>
      </c>
    </row>
    <row r="6178" spans="1:9">
      <c r="A6178" t="s">
        <v>4</v>
      </c>
      <c r="B6178" s="4" t="s">
        <v>5</v>
      </c>
      <c r="C6178" s="4" t="s">
        <v>7</v>
      </c>
      <c r="D6178" s="4" t="s">
        <v>11</v>
      </c>
    </row>
    <row r="6179" spans="1:9">
      <c r="A6179" t="n">
        <v>54444</v>
      </c>
      <c r="B6179" s="29" t="n">
        <v>58</v>
      </c>
      <c r="C6179" s="7" t="n">
        <v>254</v>
      </c>
      <c r="D6179" s="7" t="n">
        <v>0</v>
      </c>
    </row>
    <row r="6180" spans="1:9">
      <c r="A6180" t="s">
        <v>4</v>
      </c>
      <c r="B6180" s="4" t="s">
        <v>5</v>
      </c>
      <c r="C6180" s="4" t="s">
        <v>7</v>
      </c>
      <c r="D6180" s="4" t="s">
        <v>7</v>
      </c>
      <c r="E6180" s="4" t="s">
        <v>13</v>
      </c>
      <c r="F6180" s="4" t="s">
        <v>13</v>
      </c>
      <c r="G6180" s="4" t="s">
        <v>13</v>
      </c>
      <c r="H6180" s="4" t="s">
        <v>11</v>
      </c>
    </row>
    <row r="6181" spans="1:9">
      <c r="A6181" t="n">
        <v>54448</v>
      </c>
      <c r="B6181" s="31" t="n">
        <v>45</v>
      </c>
      <c r="C6181" s="7" t="n">
        <v>2</v>
      </c>
      <c r="D6181" s="7" t="n">
        <v>3</v>
      </c>
      <c r="E6181" s="7" t="n">
        <v>-287.010009765625</v>
      </c>
      <c r="F6181" s="7" t="n">
        <v>100.800003051758</v>
      </c>
      <c r="G6181" s="7" t="n">
        <v>413.760009765625</v>
      </c>
      <c r="H6181" s="7" t="n">
        <v>0</v>
      </c>
    </row>
    <row r="6182" spans="1:9">
      <c r="A6182" t="s">
        <v>4</v>
      </c>
      <c r="B6182" s="4" t="s">
        <v>5</v>
      </c>
      <c r="C6182" s="4" t="s">
        <v>7</v>
      </c>
      <c r="D6182" s="4" t="s">
        <v>7</v>
      </c>
      <c r="E6182" s="4" t="s">
        <v>13</v>
      </c>
      <c r="F6182" s="4" t="s">
        <v>13</v>
      </c>
      <c r="G6182" s="4" t="s">
        <v>13</v>
      </c>
      <c r="H6182" s="4" t="s">
        <v>11</v>
      </c>
      <c r="I6182" s="4" t="s">
        <v>7</v>
      </c>
    </row>
    <row r="6183" spans="1:9">
      <c r="A6183" t="n">
        <v>54465</v>
      </c>
      <c r="B6183" s="31" t="n">
        <v>45</v>
      </c>
      <c r="C6183" s="7" t="n">
        <v>4</v>
      </c>
      <c r="D6183" s="7" t="n">
        <v>3</v>
      </c>
      <c r="E6183" s="7" t="n">
        <v>14.5799999237061</v>
      </c>
      <c r="F6183" s="7" t="n">
        <v>142.789993286133</v>
      </c>
      <c r="G6183" s="7" t="n">
        <v>0</v>
      </c>
      <c r="H6183" s="7" t="n">
        <v>0</v>
      </c>
      <c r="I6183" s="7" t="n">
        <v>1</v>
      </c>
    </row>
    <row r="6184" spans="1:9">
      <c r="A6184" t="s">
        <v>4</v>
      </c>
      <c r="B6184" s="4" t="s">
        <v>5</v>
      </c>
      <c r="C6184" s="4" t="s">
        <v>7</v>
      </c>
      <c r="D6184" s="4" t="s">
        <v>7</v>
      </c>
      <c r="E6184" s="4" t="s">
        <v>13</v>
      </c>
      <c r="F6184" s="4" t="s">
        <v>11</v>
      </c>
    </row>
    <row r="6185" spans="1:9">
      <c r="A6185" t="n">
        <v>54483</v>
      </c>
      <c r="B6185" s="31" t="n">
        <v>45</v>
      </c>
      <c r="C6185" s="7" t="n">
        <v>5</v>
      </c>
      <c r="D6185" s="7" t="n">
        <v>3</v>
      </c>
      <c r="E6185" s="7" t="n">
        <v>3.59999990463257</v>
      </c>
      <c r="F6185" s="7" t="n">
        <v>0</v>
      </c>
    </row>
    <row r="6186" spans="1:9">
      <c r="A6186" t="s">
        <v>4</v>
      </c>
      <c r="B6186" s="4" t="s">
        <v>5</v>
      </c>
      <c r="C6186" s="4" t="s">
        <v>7</v>
      </c>
      <c r="D6186" s="4" t="s">
        <v>7</v>
      </c>
      <c r="E6186" s="4" t="s">
        <v>13</v>
      </c>
      <c r="F6186" s="4" t="s">
        <v>11</v>
      </c>
    </row>
    <row r="6187" spans="1:9">
      <c r="A6187" t="n">
        <v>54492</v>
      </c>
      <c r="B6187" s="31" t="n">
        <v>45</v>
      </c>
      <c r="C6187" s="7" t="n">
        <v>11</v>
      </c>
      <c r="D6187" s="7" t="n">
        <v>3</v>
      </c>
      <c r="E6187" s="7" t="n">
        <v>26.6000003814697</v>
      </c>
      <c r="F6187" s="7" t="n">
        <v>0</v>
      </c>
    </row>
    <row r="6188" spans="1:9">
      <c r="A6188" t="s">
        <v>4</v>
      </c>
      <c r="B6188" s="4" t="s">
        <v>5</v>
      </c>
      <c r="C6188" s="4" t="s">
        <v>7</v>
      </c>
      <c r="D6188" s="4" t="s">
        <v>7</v>
      </c>
      <c r="E6188" s="4" t="s">
        <v>13</v>
      </c>
      <c r="F6188" s="4" t="s">
        <v>13</v>
      </c>
      <c r="G6188" s="4" t="s">
        <v>13</v>
      </c>
      <c r="H6188" s="4" t="s">
        <v>11</v>
      </c>
      <c r="I6188" s="4" t="s">
        <v>7</v>
      </c>
    </row>
    <row r="6189" spans="1:9">
      <c r="A6189" t="n">
        <v>54501</v>
      </c>
      <c r="B6189" s="31" t="n">
        <v>45</v>
      </c>
      <c r="C6189" s="7" t="n">
        <v>4</v>
      </c>
      <c r="D6189" s="7" t="n">
        <v>3</v>
      </c>
      <c r="E6189" s="7" t="n">
        <v>10.6599998474121</v>
      </c>
      <c r="F6189" s="7" t="n">
        <v>143.440002441406</v>
      </c>
      <c r="G6189" s="7" t="n">
        <v>0</v>
      </c>
      <c r="H6189" s="7" t="n">
        <v>20000</v>
      </c>
      <c r="I6189" s="7" t="n">
        <v>1</v>
      </c>
    </row>
    <row r="6190" spans="1:9">
      <c r="A6190" t="s">
        <v>4</v>
      </c>
      <c r="B6190" s="4" t="s">
        <v>5</v>
      </c>
      <c r="C6190" s="4" t="s">
        <v>7</v>
      </c>
    </row>
    <row r="6191" spans="1:9">
      <c r="A6191" t="n">
        <v>54519</v>
      </c>
      <c r="B6191" s="72" t="n">
        <v>116</v>
      </c>
      <c r="C6191" s="7" t="n">
        <v>0</v>
      </c>
    </row>
    <row r="6192" spans="1:9">
      <c r="A6192" t="s">
        <v>4</v>
      </c>
      <c r="B6192" s="4" t="s">
        <v>5</v>
      </c>
      <c r="C6192" s="4" t="s">
        <v>7</v>
      </c>
      <c r="D6192" s="4" t="s">
        <v>11</v>
      </c>
    </row>
    <row r="6193" spans="1:9">
      <c r="A6193" t="n">
        <v>54521</v>
      </c>
      <c r="B6193" s="72" t="n">
        <v>116</v>
      </c>
      <c r="C6193" s="7" t="n">
        <v>2</v>
      </c>
      <c r="D6193" s="7" t="n">
        <v>1</v>
      </c>
    </row>
    <row r="6194" spans="1:9">
      <c r="A6194" t="s">
        <v>4</v>
      </c>
      <c r="B6194" s="4" t="s">
        <v>5</v>
      </c>
      <c r="C6194" s="4" t="s">
        <v>7</v>
      </c>
      <c r="D6194" s="4" t="s">
        <v>14</v>
      </c>
    </row>
    <row r="6195" spans="1:9">
      <c r="A6195" t="n">
        <v>54525</v>
      </c>
      <c r="B6195" s="72" t="n">
        <v>116</v>
      </c>
      <c r="C6195" s="7" t="n">
        <v>5</v>
      </c>
      <c r="D6195" s="7" t="n">
        <v>1095761920</v>
      </c>
    </row>
    <row r="6196" spans="1:9">
      <c r="A6196" t="s">
        <v>4</v>
      </c>
      <c r="B6196" s="4" t="s">
        <v>5</v>
      </c>
      <c r="C6196" s="4" t="s">
        <v>7</v>
      </c>
      <c r="D6196" s="4" t="s">
        <v>11</v>
      </c>
    </row>
    <row r="6197" spans="1:9">
      <c r="A6197" t="n">
        <v>54531</v>
      </c>
      <c r="B6197" s="72" t="n">
        <v>116</v>
      </c>
      <c r="C6197" s="7" t="n">
        <v>6</v>
      </c>
      <c r="D6197" s="7" t="n">
        <v>1</v>
      </c>
    </row>
    <row r="6198" spans="1:9">
      <c r="A6198" t="s">
        <v>4</v>
      </c>
      <c r="B6198" s="4" t="s">
        <v>5</v>
      </c>
      <c r="C6198" s="4" t="s">
        <v>7</v>
      </c>
      <c r="D6198" s="4" t="s">
        <v>11</v>
      </c>
      <c r="E6198" s="4" t="s">
        <v>8</v>
      </c>
      <c r="F6198" s="4" t="s">
        <v>8</v>
      </c>
      <c r="G6198" s="4" t="s">
        <v>8</v>
      </c>
      <c r="H6198" s="4" t="s">
        <v>8</v>
      </c>
    </row>
    <row r="6199" spans="1:9">
      <c r="A6199" t="n">
        <v>54535</v>
      </c>
      <c r="B6199" s="43" t="n">
        <v>51</v>
      </c>
      <c r="C6199" s="7" t="n">
        <v>3</v>
      </c>
      <c r="D6199" s="7" t="n">
        <v>61488</v>
      </c>
      <c r="E6199" s="7" t="s">
        <v>261</v>
      </c>
      <c r="F6199" s="7" t="s">
        <v>611</v>
      </c>
      <c r="G6199" s="7" t="s">
        <v>263</v>
      </c>
      <c r="H6199" s="7" t="s">
        <v>264</v>
      </c>
    </row>
    <row r="6200" spans="1:9">
      <c r="A6200" t="s">
        <v>4</v>
      </c>
      <c r="B6200" s="4" t="s">
        <v>5</v>
      </c>
      <c r="C6200" s="4" t="s">
        <v>11</v>
      </c>
      <c r="D6200" s="4" t="s">
        <v>7</v>
      </c>
      <c r="E6200" s="4" t="s">
        <v>8</v>
      </c>
      <c r="F6200" s="4" t="s">
        <v>13</v>
      </c>
      <c r="G6200" s="4" t="s">
        <v>13</v>
      </c>
      <c r="H6200" s="4" t="s">
        <v>13</v>
      </c>
    </row>
    <row r="6201" spans="1:9">
      <c r="A6201" t="n">
        <v>54556</v>
      </c>
      <c r="B6201" s="56" t="n">
        <v>48</v>
      </c>
      <c r="C6201" s="7" t="n">
        <v>9</v>
      </c>
      <c r="D6201" s="7" t="n">
        <v>0</v>
      </c>
      <c r="E6201" s="7" t="s">
        <v>442</v>
      </c>
      <c r="F6201" s="7" t="n">
        <v>0</v>
      </c>
      <c r="G6201" s="7" t="n">
        <v>1</v>
      </c>
      <c r="H6201" s="7" t="n">
        <v>0</v>
      </c>
    </row>
    <row r="6202" spans="1:9">
      <c r="A6202" t="s">
        <v>4</v>
      </c>
      <c r="B6202" s="4" t="s">
        <v>5</v>
      </c>
      <c r="C6202" s="4" t="s">
        <v>11</v>
      </c>
      <c r="D6202" s="4" t="s">
        <v>7</v>
      </c>
      <c r="E6202" s="4" t="s">
        <v>8</v>
      </c>
      <c r="F6202" s="4" t="s">
        <v>13</v>
      </c>
      <c r="G6202" s="4" t="s">
        <v>13</v>
      </c>
      <c r="H6202" s="4" t="s">
        <v>13</v>
      </c>
    </row>
    <row r="6203" spans="1:9">
      <c r="A6203" t="n">
        <v>54580</v>
      </c>
      <c r="B6203" s="56" t="n">
        <v>48</v>
      </c>
      <c r="C6203" s="7" t="n">
        <v>8</v>
      </c>
      <c r="D6203" s="7" t="n">
        <v>0</v>
      </c>
      <c r="E6203" s="7" t="s">
        <v>442</v>
      </c>
      <c r="F6203" s="7" t="n">
        <v>0</v>
      </c>
      <c r="G6203" s="7" t="n">
        <v>1</v>
      </c>
      <c r="H6203" s="7" t="n">
        <v>0</v>
      </c>
    </row>
    <row r="6204" spans="1:9">
      <c r="A6204" t="s">
        <v>4</v>
      </c>
      <c r="B6204" s="4" t="s">
        <v>5</v>
      </c>
      <c r="C6204" s="4" t="s">
        <v>11</v>
      </c>
      <c r="D6204" s="4" t="s">
        <v>7</v>
      </c>
      <c r="E6204" s="4" t="s">
        <v>8</v>
      </c>
      <c r="F6204" s="4" t="s">
        <v>13</v>
      </c>
      <c r="G6204" s="4" t="s">
        <v>13</v>
      </c>
      <c r="H6204" s="4" t="s">
        <v>13</v>
      </c>
    </row>
    <row r="6205" spans="1:9">
      <c r="A6205" t="n">
        <v>54604</v>
      </c>
      <c r="B6205" s="56" t="n">
        <v>48</v>
      </c>
      <c r="C6205" s="7" t="n">
        <v>7007</v>
      </c>
      <c r="D6205" s="7" t="n">
        <v>0</v>
      </c>
      <c r="E6205" s="7" t="s">
        <v>442</v>
      </c>
      <c r="F6205" s="7" t="n">
        <v>0</v>
      </c>
      <c r="G6205" s="7" t="n">
        <v>1</v>
      </c>
      <c r="H6205" s="7" t="n">
        <v>0</v>
      </c>
    </row>
    <row r="6206" spans="1:9">
      <c r="A6206" t="s">
        <v>4</v>
      </c>
      <c r="B6206" s="4" t="s">
        <v>5</v>
      </c>
      <c r="C6206" s="4" t="s">
        <v>11</v>
      </c>
      <c r="D6206" s="4" t="s">
        <v>7</v>
      </c>
      <c r="E6206" s="4" t="s">
        <v>8</v>
      </c>
      <c r="F6206" s="4" t="s">
        <v>13</v>
      </c>
      <c r="G6206" s="4" t="s">
        <v>13</v>
      </c>
      <c r="H6206" s="4" t="s">
        <v>13</v>
      </c>
    </row>
    <row r="6207" spans="1:9">
      <c r="A6207" t="n">
        <v>54628</v>
      </c>
      <c r="B6207" s="56" t="n">
        <v>48</v>
      </c>
      <c r="C6207" s="7" t="n">
        <v>7020</v>
      </c>
      <c r="D6207" s="7" t="n">
        <v>0</v>
      </c>
      <c r="E6207" s="7" t="s">
        <v>582</v>
      </c>
      <c r="F6207" s="7" t="n">
        <v>-1</v>
      </c>
      <c r="G6207" s="7" t="n">
        <v>1</v>
      </c>
      <c r="H6207" s="7" t="n">
        <v>1.40129846432482e-45</v>
      </c>
    </row>
    <row r="6208" spans="1:9">
      <c r="A6208" t="s">
        <v>4</v>
      </c>
      <c r="B6208" s="4" t="s">
        <v>5</v>
      </c>
      <c r="C6208" s="4" t="s">
        <v>11</v>
      </c>
      <c r="D6208" s="4" t="s">
        <v>11</v>
      </c>
      <c r="E6208" s="4" t="s">
        <v>11</v>
      </c>
    </row>
    <row r="6209" spans="1:8">
      <c r="A6209" t="n">
        <v>54657</v>
      </c>
      <c r="B6209" s="26" t="n">
        <v>61</v>
      </c>
      <c r="C6209" s="7" t="n">
        <v>0</v>
      </c>
      <c r="D6209" s="7" t="n">
        <v>7020</v>
      </c>
      <c r="E6209" s="7" t="n">
        <v>0</v>
      </c>
    </row>
    <row r="6210" spans="1:8">
      <c r="A6210" t="s">
        <v>4</v>
      </c>
      <c r="B6210" s="4" t="s">
        <v>5</v>
      </c>
      <c r="C6210" s="4" t="s">
        <v>11</v>
      </c>
      <c r="D6210" s="4" t="s">
        <v>11</v>
      </c>
      <c r="E6210" s="4" t="s">
        <v>11</v>
      </c>
    </row>
    <row r="6211" spans="1:8">
      <c r="A6211" t="n">
        <v>54664</v>
      </c>
      <c r="B6211" s="26" t="n">
        <v>61</v>
      </c>
      <c r="C6211" s="7" t="n">
        <v>61489</v>
      </c>
      <c r="D6211" s="7" t="n">
        <v>7020</v>
      </c>
      <c r="E6211" s="7" t="n">
        <v>0</v>
      </c>
    </row>
    <row r="6212" spans="1:8">
      <c r="A6212" t="s">
        <v>4</v>
      </c>
      <c r="B6212" s="4" t="s">
        <v>5</v>
      </c>
      <c r="C6212" s="4" t="s">
        <v>11</v>
      </c>
      <c r="D6212" s="4" t="s">
        <v>11</v>
      </c>
      <c r="E6212" s="4" t="s">
        <v>11</v>
      </c>
    </row>
    <row r="6213" spans="1:8">
      <c r="A6213" t="n">
        <v>54671</v>
      </c>
      <c r="B6213" s="26" t="n">
        <v>61</v>
      </c>
      <c r="C6213" s="7" t="n">
        <v>61490</v>
      </c>
      <c r="D6213" s="7" t="n">
        <v>7020</v>
      </c>
      <c r="E6213" s="7" t="n">
        <v>0</v>
      </c>
    </row>
    <row r="6214" spans="1:8">
      <c r="A6214" t="s">
        <v>4</v>
      </c>
      <c r="B6214" s="4" t="s">
        <v>5</v>
      </c>
      <c r="C6214" s="4" t="s">
        <v>11</v>
      </c>
      <c r="D6214" s="4" t="s">
        <v>11</v>
      </c>
      <c r="E6214" s="4" t="s">
        <v>11</v>
      </c>
    </row>
    <row r="6215" spans="1:8">
      <c r="A6215" t="n">
        <v>54678</v>
      </c>
      <c r="B6215" s="26" t="n">
        <v>61</v>
      </c>
      <c r="C6215" s="7" t="n">
        <v>1</v>
      </c>
      <c r="D6215" s="7" t="n">
        <v>7020</v>
      </c>
      <c r="E6215" s="7" t="n">
        <v>0</v>
      </c>
    </row>
    <row r="6216" spans="1:8">
      <c r="A6216" t="s">
        <v>4</v>
      </c>
      <c r="B6216" s="4" t="s">
        <v>5</v>
      </c>
      <c r="C6216" s="4" t="s">
        <v>11</v>
      </c>
      <c r="D6216" s="4" t="s">
        <v>11</v>
      </c>
      <c r="E6216" s="4" t="s">
        <v>11</v>
      </c>
    </row>
    <row r="6217" spans="1:8">
      <c r="A6217" t="n">
        <v>54685</v>
      </c>
      <c r="B6217" s="26" t="n">
        <v>61</v>
      </c>
      <c r="C6217" s="7" t="n">
        <v>9</v>
      </c>
      <c r="D6217" s="7" t="n">
        <v>7020</v>
      </c>
      <c r="E6217" s="7" t="n">
        <v>0</v>
      </c>
    </row>
    <row r="6218" spans="1:8">
      <c r="A6218" t="s">
        <v>4</v>
      </c>
      <c r="B6218" s="4" t="s">
        <v>5</v>
      </c>
      <c r="C6218" s="4" t="s">
        <v>11</v>
      </c>
      <c r="D6218" s="4" t="s">
        <v>11</v>
      </c>
      <c r="E6218" s="4" t="s">
        <v>11</v>
      </c>
    </row>
    <row r="6219" spans="1:8">
      <c r="A6219" t="n">
        <v>54692</v>
      </c>
      <c r="B6219" s="26" t="n">
        <v>61</v>
      </c>
      <c r="C6219" s="7" t="n">
        <v>8</v>
      </c>
      <c r="D6219" s="7" t="n">
        <v>7020</v>
      </c>
      <c r="E6219" s="7" t="n">
        <v>0</v>
      </c>
    </row>
    <row r="6220" spans="1:8">
      <c r="A6220" t="s">
        <v>4</v>
      </c>
      <c r="B6220" s="4" t="s">
        <v>5</v>
      </c>
      <c r="C6220" s="4" t="s">
        <v>11</v>
      </c>
      <c r="D6220" s="4" t="s">
        <v>11</v>
      </c>
      <c r="E6220" s="4" t="s">
        <v>11</v>
      </c>
    </row>
    <row r="6221" spans="1:8">
      <c r="A6221" t="n">
        <v>54699</v>
      </c>
      <c r="B6221" s="26" t="n">
        <v>61</v>
      </c>
      <c r="C6221" s="7" t="n">
        <v>61488</v>
      </c>
      <c r="D6221" s="7" t="n">
        <v>7020</v>
      </c>
      <c r="E6221" s="7" t="n">
        <v>0</v>
      </c>
    </row>
    <row r="6222" spans="1:8">
      <c r="A6222" t="s">
        <v>4</v>
      </c>
      <c r="B6222" s="4" t="s">
        <v>5</v>
      </c>
      <c r="C6222" s="4" t="s">
        <v>11</v>
      </c>
      <c r="D6222" s="4" t="s">
        <v>11</v>
      </c>
      <c r="E6222" s="4" t="s">
        <v>11</v>
      </c>
    </row>
    <row r="6223" spans="1:8">
      <c r="A6223" t="n">
        <v>54706</v>
      </c>
      <c r="B6223" s="26" t="n">
        <v>61</v>
      </c>
      <c r="C6223" s="7" t="n">
        <v>14</v>
      </c>
      <c r="D6223" s="7" t="n">
        <v>7020</v>
      </c>
      <c r="E6223" s="7" t="n">
        <v>0</v>
      </c>
    </row>
    <row r="6224" spans="1:8">
      <c r="A6224" t="s">
        <v>4</v>
      </c>
      <c r="B6224" s="4" t="s">
        <v>5</v>
      </c>
      <c r="C6224" s="4" t="s">
        <v>7</v>
      </c>
      <c r="D6224" s="4" t="s">
        <v>11</v>
      </c>
    </row>
    <row r="6225" spans="1:5">
      <c r="A6225" t="n">
        <v>54713</v>
      </c>
      <c r="B6225" s="29" t="n">
        <v>58</v>
      </c>
      <c r="C6225" s="7" t="n">
        <v>255</v>
      </c>
      <c r="D6225" s="7" t="n">
        <v>0</v>
      </c>
    </row>
    <row r="6226" spans="1:5">
      <c r="A6226" t="s">
        <v>4</v>
      </c>
      <c r="B6226" s="4" t="s">
        <v>5</v>
      </c>
      <c r="C6226" s="4" t="s">
        <v>11</v>
      </c>
      <c r="D6226" s="4" t="s">
        <v>11</v>
      </c>
      <c r="E6226" s="4" t="s">
        <v>11</v>
      </c>
    </row>
    <row r="6227" spans="1:5">
      <c r="A6227" t="n">
        <v>54717</v>
      </c>
      <c r="B6227" s="26" t="n">
        <v>61</v>
      </c>
      <c r="C6227" s="7" t="n">
        <v>7020</v>
      </c>
      <c r="D6227" s="7" t="n">
        <v>14</v>
      </c>
      <c r="E6227" s="7" t="n">
        <v>1000</v>
      </c>
    </row>
    <row r="6228" spans="1:5">
      <c r="A6228" t="s">
        <v>4</v>
      </c>
      <c r="B6228" s="4" t="s">
        <v>5</v>
      </c>
      <c r="C6228" s="4" t="s">
        <v>7</v>
      </c>
      <c r="D6228" s="4" t="s">
        <v>11</v>
      </c>
      <c r="E6228" s="4" t="s">
        <v>8</v>
      </c>
    </row>
    <row r="6229" spans="1:5">
      <c r="A6229" t="n">
        <v>54724</v>
      </c>
      <c r="B6229" s="43" t="n">
        <v>51</v>
      </c>
      <c r="C6229" s="7" t="n">
        <v>4</v>
      </c>
      <c r="D6229" s="7" t="n">
        <v>7020</v>
      </c>
      <c r="E6229" s="7" t="s">
        <v>518</v>
      </c>
    </row>
    <row r="6230" spans="1:5">
      <c r="A6230" t="s">
        <v>4</v>
      </c>
      <c r="B6230" s="4" t="s">
        <v>5</v>
      </c>
      <c r="C6230" s="4" t="s">
        <v>11</v>
      </c>
    </row>
    <row r="6231" spans="1:5">
      <c r="A6231" t="n">
        <v>54738</v>
      </c>
      <c r="B6231" s="24" t="n">
        <v>16</v>
      </c>
      <c r="C6231" s="7" t="n">
        <v>0</v>
      </c>
    </row>
    <row r="6232" spans="1:5">
      <c r="A6232" t="s">
        <v>4</v>
      </c>
      <c r="B6232" s="4" t="s">
        <v>5</v>
      </c>
      <c r="C6232" s="4" t="s">
        <v>11</v>
      </c>
      <c r="D6232" s="4" t="s">
        <v>110</v>
      </c>
      <c r="E6232" s="4" t="s">
        <v>7</v>
      </c>
      <c r="F6232" s="4" t="s">
        <v>7</v>
      </c>
      <c r="G6232" s="4" t="s">
        <v>110</v>
      </c>
      <c r="H6232" s="4" t="s">
        <v>7</v>
      </c>
      <c r="I6232" s="4" t="s">
        <v>7</v>
      </c>
    </row>
    <row r="6233" spans="1:5">
      <c r="A6233" t="n">
        <v>54741</v>
      </c>
      <c r="B6233" s="44" t="n">
        <v>26</v>
      </c>
      <c r="C6233" s="7" t="n">
        <v>7020</v>
      </c>
      <c r="D6233" s="7" t="s">
        <v>612</v>
      </c>
      <c r="E6233" s="7" t="n">
        <v>2</v>
      </c>
      <c r="F6233" s="7" t="n">
        <v>3</v>
      </c>
      <c r="G6233" s="7" t="s">
        <v>613</v>
      </c>
      <c r="H6233" s="7" t="n">
        <v>2</v>
      </c>
      <c r="I6233" s="7" t="n">
        <v>0</v>
      </c>
    </row>
    <row r="6234" spans="1:5">
      <c r="A6234" t="s">
        <v>4</v>
      </c>
      <c r="B6234" s="4" t="s">
        <v>5</v>
      </c>
    </row>
    <row r="6235" spans="1:5">
      <c r="A6235" t="n">
        <v>54860</v>
      </c>
      <c r="B6235" s="36" t="n">
        <v>28</v>
      </c>
    </row>
    <row r="6236" spans="1:5">
      <c r="A6236" t="s">
        <v>4</v>
      </c>
      <c r="B6236" s="4" t="s">
        <v>5</v>
      </c>
      <c r="C6236" s="4" t="s">
        <v>11</v>
      </c>
      <c r="D6236" s="4" t="s">
        <v>11</v>
      </c>
      <c r="E6236" s="4" t="s">
        <v>11</v>
      </c>
    </row>
    <row r="6237" spans="1:5">
      <c r="A6237" t="n">
        <v>54861</v>
      </c>
      <c r="B6237" s="26" t="n">
        <v>61</v>
      </c>
      <c r="C6237" s="7" t="n">
        <v>1</v>
      </c>
      <c r="D6237" s="7" t="n">
        <v>7020</v>
      </c>
      <c r="E6237" s="7" t="n">
        <v>1000</v>
      </c>
    </row>
    <row r="6238" spans="1:5">
      <c r="A6238" t="s">
        <v>4</v>
      </c>
      <c r="B6238" s="4" t="s">
        <v>5</v>
      </c>
      <c r="C6238" s="4" t="s">
        <v>7</v>
      </c>
      <c r="D6238" s="4" t="s">
        <v>11</v>
      </c>
      <c r="E6238" s="4" t="s">
        <v>8</v>
      </c>
    </row>
    <row r="6239" spans="1:5">
      <c r="A6239" t="n">
        <v>54868</v>
      </c>
      <c r="B6239" s="43" t="n">
        <v>51</v>
      </c>
      <c r="C6239" s="7" t="n">
        <v>4</v>
      </c>
      <c r="D6239" s="7" t="n">
        <v>14</v>
      </c>
      <c r="E6239" s="7" t="s">
        <v>514</v>
      </c>
    </row>
    <row r="6240" spans="1:5">
      <c r="A6240" t="s">
        <v>4</v>
      </c>
      <c r="B6240" s="4" t="s">
        <v>5</v>
      </c>
      <c r="C6240" s="4" t="s">
        <v>11</v>
      </c>
    </row>
    <row r="6241" spans="1:9">
      <c r="A6241" t="n">
        <v>54881</v>
      </c>
      <c r="B6241" s="24" t="n">
        <v>16</v>
      </c>
      <c r="C6241" s="7" t="n">
        <v>0</v>
      </c>
    </row>
    <row r="6242" spans="1:9">
      <c r="A6242" t="s">
        <v>4</v>
      </c>
      <c r="B6242" s="4" t="s">
        <v>5</v>
      </c>
      <c r="C6242" s="4" t="s">
        <v>11</v>
      </c>
      <c r="D6242" s="4" t="s">
        <v>110</v>
      </c>
      <c r="E6242" s="4" t="s">
        <v>7</v>
      </c>
      <c r="F6242" s="4" t="s">
        <v>7</v>
      </c>
      <c r="G6242" s="4" t="s">
        <v>110</v>
      </c>
      <c r="H6242" s="4" t="s">
        <v>7</v>
      </c>
      <c r="I6242" s="4" t="s">
        <v>7</v>
      </c>
      <c r="J6242" s="4" t="s">
        <v>110</v>
      </c>
      <c r="K6242" s="4" t="s">
        <v>7</v>
      </c>
      <c r="L6242" s="4" t="s">
        <v>7</v>
      </c>
    </row>
    <row r="6243" spans="1:9">
      <c r="A6243" t="n">
        <v>54884</v>
      </c>
      <c r="B6243" s="44" t="n">
        <v>26</v>
      </c>
      <c r="C6243" s="7" t="n">
        <v>14</v>
      </c>
      <c r="D6243" s="7" t="s">
        <v>614</v>
      </c>
      <c r="E6243" s="7" t="n">
        <v>2</v>
      </c>
      <c r="F6243" s="7" t="n">
        <v>3</v>
      </c>
      <c r="G6243" s="7" t="s">
        <v>615</v>
      </c>
      <c r="H6243" s="7" t="n">
        <v>2</v>
      </c>
      <c r="I6243" s="7" t="n">
        <v>3</v>
      </c>
      <c r="J6243" s="7" t="s">
        <v>616</v>
      </c>
      <c r="K6243" s="7" t="n">
        <v>2</v>
      </c>
      <c r="L6243" s="7" t="n">
        <v>0</v>
      </c>
    </row>
    <row r="6244" spans="1:9">
      <c r="A6244" t="s">
        <v>4</v>
      </c>
      <c r="B6244" s="4" t="s">
        <v>5</v>
      </c>
    </row>
    <row r="6245" spans="1:9">
      <c r="A6245" t="n">
        <v>55151</v>
      </c>
      <c r="B6245" s="36" t="n">
        <v>28</v>
      </c>
    </row>
    <row r="6246" spans="1:9">
      <c r="A6246" t="s">
        <v>4</v>
      </c>
      <c r="B6246" s="4" t="s">
        <v>5</v>
      </c>
      <c r="C6246" s="4" t="s">
        <v>11</v>
      </c>
      <c r="D6246" s="4" t="s">
        <v>11</v>
      </c>
      <c r="E6246" s="4" t="s">
        <v>11</v>
      </c>
    </row>
    <row r="6247" spans="1:9">
      <c r="A6247" t="n">
        <v>55152</v>
      </c>
      <c r="B6247" s="26" t="n">
        <v>61</v>
      </c>
      <c r="C6247" s="7" t="n">
        <v>1</v>
      </c>
      <c r="D6247" s="7" t="n">
        <v>14</v>
      </c>
      <c r="E6247" s="7" t="n">
        <v>1000</v>
      </c>
    </row>
    <row r="6248" spans="1:9">
      <c r="A6248" t="s">
        <v>4</v>
      </c>
      <c r="B6248" s="4" t="s">
        <v>5</v>
      </c>
      <c r="C6248" s="4" t="s">
        <v>11</v>
      </c>
    </row>
    <row r="6249" spans="1:9">
      <c r="A6249" t="n">
        <v>55159</v>
      </c>
      <c r="B6249" s="24" t="n">
        <v>16</v>
      </c>
      <c r="C6249" s="7" t="n">
        <v>300</v>
      </c>
    </row>
    <row r="6250" spans="1:9">
      <c r="A6250" t="s">
        <v>4</v>
      </c>
      <c r="B6250" s="4" t="s">
        <v>5</v>
      </c>
      <c r="C6250" s="4" t="s">
        <v>7</v>
      </c>
      <c r="D6250" s="4" t="s">
        <v>11</v>
      </c>
      <c r="E6250" s="4" t="s">
        <v>8</v>
      </c>
    </row>
    <row r="6251" spans="1:9">
      <c r="A6251" t="n">
        <v>55162</v>
      </c>
      <c r="B6251" s="43" t="n">
        <v>51</v>
      </c>
      <c r="C6251" s="7" t="n">
        <v>4</v>
      </c>
      <c r="D6251" s="7" t="n">
        <v>1</v>
      </c>
      <c r="E6251" s="7" t="s">
        <v>590</v>
      </c>
    </row>
    <row r="6252" spans="1:9">
      <c r="A6252" t="s">
        <v>4</v>
      </c>
      <c r="B6252" s="4" t="s">
        <v>5</v>
      </c>
      <c r="C6252" s="4" t="s">
        <v>11</v>
      </c>
    </row>
    <row r="6253" spans="1:9">
      <c r="A6253" t="n">
        <v>55175</v>
      </c>
      <c r="B6253" s="24" t="n">
        <v>16</v>
      </c>
      <c r="C6253" s="7" t="n">
        <v>0</v>
      </c>
    </row>
    <row r="6254" spans="1:9">
      <c r="A6254" t="s">
        <v>4</v>
      </c>
      <c r="B6254" s="4" t="s">
        <v>5</v>
      </c>
      <c r="C6254" s="4" t="s">
        <v>11</v>
      </c>
      <c r="D6254" s="4" t="s">
        <v>110</v>
      </c>
      <c r="E6254" s="4" t="s">
        <v>7</v>
      </c>
      <c r="F6254" s="4" t="s">
        <v>7</v>
      </c>
    </row>
    <row r="6255" spans="1:9">
      <c r="A6255" t="n">
        <v>55178</v>
      </c>
      <c r="B6255" s="44" t="n">
        <v>26</v>
      </c>
      <c r="C6255" s="7" t="n">
        <v>1</v>
      </c>
      <c r="D6255" s="7" t="s">
        <v>617</v>
      </c>
      <c r="E6255" s="7" t="n">
        <v>2</v>
      </c>
      <c r="F6255" s="7" t="n">
        <v>0</v>
      </c>
    </row>
    <row r="6256" spans="1:9">
      <c r="A6256" t="s">
        <v>4</v>
      </c>
      <c r="B6256" s="4" t="s">
        <v>5</v>
      </c>
    </row>
    <row r="6257" spans="1:12">
      <c r="A6257" t="n">
        <v>55205</v>
      </c>
      <c r="B6257" s="36" t="n">
        <v>28</v>
      </c>
    </row>
    <row r="6258" spans="1:12">
      <c r="A6258" t="s">
        <v>4</v>
      </c>
      <c r="B6258" s="4" t="s">
        <v>5</v>
      </c>
      <c r="C6258" s="4" t="s">
        <v>7</v>
      </c>
      <c r="D6258" s="4" t="s">
        <v>11</v>
      </c>
      <c r="E6258" s="4" t="s">
        <v>8</v>
      </c>
    </row>
    <row r="6259" spans="1:12">
      <c r="A6259" t="n">
        <v>55206</v>
      </c>
      <c r="B6259" s="43" t="n">
        <v>51</v>
      </c>
      <c r="C6259" s="7" t="n">
        <v>4</v>
      </c>
      <c r="D6259" s="7" t="n">
        <v>7020</v>
      </c>
      <c r="E6259" s="7" t="s">
        <v>518</v>
      </c>
    </row>
    <row r="6260" spans="1:12">
      <c r="A6260" t="s">
        <v>4</v>
      </c>
      <c r="B6260" s="4" t="s">
        <v>5</v>
      </c>
      <c r="C6260" s="4" t="s">
        <v>11</v>
      </c>
    </row>
    <row r="6261" spans="1:12">
      <c r="A6261" t="n">
        <v>55220</v>
      </c>
      <c r="B6261" s="24" t="n">
        <v>16</v>
      </c>
      <c r="C6261" s="7" t="n">
        <v>0</v>
      </c>
    </row>
    <row r="6262" spans="1:12">
      <c r="A6262" t="s">
        <v>4</v>
      </c>
      <c r="B6262" s="4" t="s">
        <v>5</v>
      </c>
      <c r="C6262" s="4" t="s">
        <v>11</v>
      </c>
      <c r="D6262" s="4" t="s">
        <v>110</v>
      </c>
      <c r="E6262" s="4" t="s">
        <v>7</v>
      </c>
      <c r="F6262" s="4" t="s">
        <v>7</v>
      </c>
      <c r="G6262" s="4" t="s">
        <v>110</v>
      </c>
      <c r="H6262" s="4" t="s">
        <v>7</v>
      </c>
      <c r="I6262" s="4" t="s">
        <v>7</v>
      </c>
      <c r="J6262" s="4" t="s">
        <v>110</v>
      </c>
      <c r="K6262" s="4" t="s">
        <v>7</v>
      </c>
      <c r="L6262" s="4" t="s">
        <v>7</v>
      </c>
    </row>
    <row r="6263" spans="1:12">
      <c r="A6263" t="n">
        <v>55223</v>
      </c>
      <c r="B6263" s="44" t="n">
        <v>26</v>
      </c>
      <c r="C6263" s="7" t="n">
        <v>7020</v>
      </c>
      <c r="D6263" s="7" t="s">
        <v>618</v>
      </c>
      <c r="E6263" s="7" t="n">
        <v>2</v>
      </c>
      <c r="F6263" s="7" t="n">
        <v>3</v>
      </c>
      <c r="G6263" s="7" t="s">
        <v>619</v>
      </c>
      <c r="H6263" s="7" t="n">
        <v>2</v>
      </c>
      <c r="I6263" s="7" t="n">
        <v>3</v>
      </c>
      <c r="J6263" s="7" t="s">
        <v>620</v>
      </c>
      <c r="K6263" s="7" t="n">
        <v>2</v>
      </c>
      <c r="L6263" s="7" t="n">
        <v>0</v>
      </c>
    </row>
    <row r="6264" spans="1:12">
      <c r="A6264" t="s">
        <v>4</v>
      </c>
      <c r="B6264" s="4" t="s">
        <v>5</v>
      </c>
    </row>
    <row r="6265" spans="1:12">
      <c r="A6265" t="n">
        <v>55508</v>
      </c>
      <c r="B6265" s="36" t="n">
        <v>28</v>
      </c>
    </row>
    <row r="6266" spans="1:12">
      <c r="A6266" t="s">
        <v>4</v>
      </c>
      <c r="B6266" s="4" t="s">
        <v>5</v>
      </c>
      <c r="C6266" s="4" t="s">
        <v>11</v>
      </c>
      <c r="D6266" s="4" t="s">
        <v>7</v>
      </c>
    </row>
    <row r="6267" spans="1:12">
      <c r="A6267" t="n">
        <v>55509</v>
      </c>
      <c r="B6267" s="54" t="n">
        <v>89</v>
      </c>
      <c r="C6267" s="7" t="n">
        <v>65533</v>
      </c>
      <c r="D6267" s="7" t="n">
        <v>1</v>
      </c>
    </row>
    <row r="6268" spans="1:12">
      <c r="A6268" t="s">
        <v>4</v>
      </c>
      <c r="B6268" s="4" t="s">
        <v>5</v>
      </c>
      <c r="C6268" s="4" t="s">
        <v>7</v>
      </c>
      <c r="D6268" s="4" t="s">
        <v>11</v>
      </c>
      <c r="E6268" s="4" t="s">
        <v>8</v>
      </c>
      <c r="F6268" s="4" t="s">
        <v>8</v>
      </c>
      <c r="G6268" s="4" t="s">
        <v>8</v>
      </c>
      <c r="H6268" s="4" t="s">
        <v>8</v>
      </c>
    </row>
    <row r="6269" spans="1:12">
      <c r="A6269" t="n">
        <v>55513</v>
      </c>
      <c r="B6269" s="43" t="n">
        <v>51</v>
      </c>
      <c r="C6269" s="7" t="n">
        <v>3</v>
      </c>
      <c r="D6269" s="7" t="n">
        <v>0</v>
      </c>
      <c r="E6269" s="7" t="s">
        <v>621</v>
      </c>
      <c r="F6269" s="7" t="s">
        <v>611</v>
      </c>
      <c r="G6269" s="7" t="s">
        <v>263</v>
      </c>
      <c r="H6269" s="7" t="s">
        <v>264</v>
      </c>
    </row>
    <row r="6270" spans="1:12">
      <c r="A6270" t="s">
        <v>4</v>
      </c>
      <c r="B6270" s="4" t="s">
        <v>5</v>
      </c>
      <c r="C6270" s="4" t="s">
        <v>7</v>
      </c>
      <c r="D6270" s="4" t="s">
        <v>11</v>
      </c>
      <c r="E6270" s="4" t="s">
        <v>8</v>
      </c>
      <c r="F6270" s="4" t="s">
        <v>8</v>
      </c>
      <c r="G6270" s="4" t="s">
        <v>8</v>
      </c>
      <c r="H6270" s="4" t="s">
        <v>8</v>
      </c>
    </row>
    <row r="6271" spans="1:12">
      <c r="A6271" t="n">
        <v>55526</v>
      </c>
      <c r="B6271" s="43" t="n">
        <v>51</v>
      </c>
      <c r="C6271" s="7" t="n">
        <v>3</v>
      </c>
      <c r="D6271" s="7" t="n">
        <v>61489</v>
      </c>
      <c r="E6271" s="7" t="s">
        <v>621</v>
      </c>
      <c r="F6271" s="7" t="s">
        <v>611</v>
      </c>
      <c r="G6271" s="7" t="s">
        <v>263</v>
      </c>
      <c r="H6271" s="7" t="s">
        <v>264</v>
      </c>
    </row>
    <row r="6272" spans="1:12">
      <c r="A6272" t="s">
        <v>4</v>
      </c>
      <c r="B6272" s="4" t="s">
        <v>5</v>
      </c>
      <c r="C6272" s="4" t="s">
        <v>7</v>
      </c>
      <c r="D6272" s="4" t="s">
        <v>11</v>
      </c>
      <c r="E6272" s="4" t="s">
        <v>8</v>
      </c>
      <c r="F6272" s="4" t="s">
        <v>8</v>
      </c>
      <c r="G6272" s="4" t="s">
        <v>8</v>
      </c>
      <c r="H6272" s="4" t="s">
        <v>8</v>
      </c>
    </row>
    <row r="6273" spans="1:12">
      <c r="A6273" t="n">
        <v>55539</v>
      </c>
      <c r="B6273" s="43" t="n">
        <v>51</v>
      </c>
      <c r="C6273" s="7" t="n">
        <v>3</v>
      </c>
      <c r="D6273" s="7" t="n">
        <v>61490</v>
      </c>
      <c r="E6273" s="7" t="s">
        <v>621</v>
      </c>
      <c r="F6273" s="7" t="s">
        <v>611</v>
      </c>
      <c r="G6273" s="7" t="s">
        <v>263</v>
      </c>
      <c r="H6273" s="7" t="s">
        <v>264</v>
      </c>
    </row>
    <row r="6274" spans="1:12">
      <c r="A6274" t="s">
        <v>4</v>
      </c>
      <c r="B6274" s="4" t="s">
        <v>5</v>
      </c>
      <c r="C6274" s="4" t="s">
        <v>7</v>
      </c>
      <c r="D6274" s="4" t="s">
        <v>11</v>
      </c>
      <c r="E6274" s="4" t="s">
        <v>8</v>
      </c>
      <c r="F6274" s="4" t="s">
        <v>8</v>
      </c>
      <c r="G6274" s="4" t="s">
        <v>8</v>
      </c>
      <c r="H6274" s="4" t="s">
        <v>8</v>
      </c>
    </row>
    <row r="6275" spans="1:12">
      <c r="A6275" t="n">
        <v>55552</v>
      </c>
      <c r="B6275" s="43" t="n">
        <v>51</v>
      </c>
      <c r="C6275" s="7" t="n">
        <v>3</v>
      </c>
      <c r="D6275" s="7" t="n">
        <v>61488</v>
      </c>
      <c r="E6275" s="7" t="s">
        <v>621</v>
      </c>
      <c r="F6275" s="7" t="s">
        <v>611</v>
      </c>
      <c r="G6275" s="7" t="s">
        <v>263</v>
      </c>
      <c r="H6275" s="7" t="s">
        <v>264</v>
      </c>
    </row>
    <row r="6276" spans="1:12">
      <c r="A6276" t="s">
        <v>4</v>
      </c>
      <c r="B6276" s="4" t="s">
        <v>5</v>
      </c>
      <c r="C6276" s="4" t="s">
        <v>7</v>
      </c>
      <c r="D6276" s="4" t="s">
        <v>11</v>
      </c>
      <c r="E6276" s="4" t="s">
        <v>8</v>
      </c>
      <c r="F6276" s="4" t="s">
        <v>8</v>
      </c>
      <c r="G6276" s="4" t="s">
        <v>8</v>
      </c>
      <c r="H6276" s="4" t="s">
        <v>8</v>
      </c>
    </row>
    <row r="6277" spans="1:12">
      <c r="A6277" t="n">
        <v>55565</v>
      </c>
      <c r="B6277" s="43" t="n">
        <v>51</v>
      </c>
      <c r="C6277" s="7" t="n">
        <v>3</v>
      </c>
      <c r="D6277" s="7" t="n">
        <v>1</v>
      </c>
      <c r="E6277" s="7" t="s">
        <v>621</v>
      </c>
      <c r="F6277" s="7" t="s">
        <v>611</v>
      </c>
      <c r="G6277" s="7" t="s">
        <v>263</v>
      </c>
      <c r="H6277" s="7" t="s">
        <v>264</v>
      </c>
    </row>
    <row r="6278" spans="1:12">
      <c r="A6278" t="s">
        <v>4</v>
      </c>
      <c r="B6278" s="4" t="s">
        <v>5</v>
      </c>
      <c r="C6278" s="4" t="s">
        <v>7</v>
      </c>
      <c r="D6278" s="4" t="s">
        <v>11</v>
      </c>
      <c r="E6278" s="4" t="s">
        <v>8</v>
      </c>
      <c r="F6278" s="4" t="s">
        <v>8</v>
      </c>
      <c r="G6278" s="4" t="s">
        <v>8</v>
      </c>
      <c r="H6278" s="4" t="s">
        <v>8</v>
      </c>
    </row>
    <row r="6279" spans="1:12">
      <c r="A6279" t="n">
        <v>55578</v>
      </c>
      <c r="B6279" s="43" t="n">
        <v>51</v>
      </c>
      <c r="C6279" s="7" t="n">
        <v>3</v>
      </c>
      <c r="D6279" s="7" t="n">
        <v>9</v>
      </c>
      <c r="E6279" s="7" t="s">
        <v>621</v>
      </c>
      <c r="F6279" s="7" t="s">
        <v>611</v>
      </c>
      <c r="G6279" s="7" t="s">
        <v>263</v>
      </c>
      <c r="H6279" s="7" t="s">
        <v>264</v>
      </c>
    </row>
    <row r="6280" spans="1:12">
      <c r="A6280" t="s">
        <v>4</v>
      </c>
      <c r="B6280" s="4" t="s">
        <v>5</v>
      </c>
      <c r="C6280" s="4" t="s">
        <v>7</v>
      </c>
      <c r="D6280" s="4" t="s">
        <v>11</v>
      </c>
      <c r="E6280" s="4" t="s">
        <v>8</v>
      </c>
      <c r="F6280" s="4" t="s">
        <v>8</v>
      </c>
      <c r="G6280" s="4" t="s">
        <v>8</v>
      </c>
      <c r="H6280" s="4" t="s">
        <v>8</v>
      </c>
    </row>
    <row r="6281" spans="1:12">
      <c r="A6281" t="n">
        <v>55591</v>
      </c>
      <c r="B6281" s="43" t="n">
        <v>51</v>
      </c>
      <c r="C6281" s="7" t="n">
        <v>3</v>
      </c>
      <c r="D6281" s="7" t="n">
        <v>8</v>
      </c>
      <c r="E6281" s="7" t="s">
        <v>621</v>
      </c>
      <c r="F6281" s="7" t="s">
        <v>611</v>
      </c>
      <c r="G6281" s="7" t="s">
        <v>263</v>
      </c>
      <c r="H6281" s="7" t="s">
        <v>264</v>
      </c>
    </row>
    <row r="6282" spans="1:12">
      <c r="A6282" t="s">
        <v>4</v>
      </c>
      <c r="B6282" s="4" t="s">
        <v>5</v>
      </c>
      <c r="C6282" s="4" t="s">
        <v>7</v>
      </c>
      <c r="D6282" s="4" t="s">
        <v>11</v>
      </c>
      <c r="E6282" s="4" t="s">
        <v>8</v>
      </c>
      <c r="F6282" s="4" t="s">
        <v>8</v>
      </c>
      <c r="G6282" s="4" t="s">
        <v>8</v>
      </c>
      <c r="H6282" s="4" t="s">
        <v>8</v>
      </c>
    </row>
    <row r="6283" spans="1:12">
      <c r="A6283" t="n">
        <v>55604</v>
      </c>
      <c r="B6283" s="43" t="n">
        <v>51</v>
      </c>
      <c r="C6283" s="7" t="n">
        <v>3</v>
      </c>
      <c r="D6283" s="7" t="n">
        <v>7032</v>
      </c>
      <c r="E6283" s="7" t="s">
        <v>621</v>
      </c>
      <c r="F6283" s="7" t="s">
        <v>611</v>
      </c>
      <c r="G6283" s="7" t="s">
        <v>263</v>
      </c>
      <c r="H6283" s="7" t="s">
        <v>264</v>
      </c>
    </row>
    <row r="6284" spans="1:12">
      <c r="A6284" t="s">
        <v>4</v>
      </c>
      <c r="B6284" s="4" t="s">
        <v>5</v>
      </c>
      <c r="C6284" s="4" t="s">
        <v>11</v>
      </c>
      <c r="D6284" s="4" t="s">
        <v>7</v>
      </c>
      <c r="E6284" s="4" t="s">
        <v>13</v>
      </c>
      <c r="F6284" s="4" t="s">
        <v>11</v>
      </c>
    </row>
    <row r="6285" spans="1:12">
      <c r="A6285" t="n">
        <v>55617</v>
      </c>
      <c r="B6285" s="47" t="n">
        <v>59</v>
      </c>
      <c r="C6285" s="7" t="n">
        <v>0</v>
      </c>
      <c r="D6285" s="7" t="n">
        <v>13</v>
      </c>
      <c r="E6285" s="7" t="n">
        <v>0.150000005960464</v>
      </c>
      <c r="F6285" s="7" t="n">
        <v>0</v>
      </c>
    </row>
    <row r="6286" spans="1:12">
      <c r="A6286" t="s">
        <v>4</v>
      </c>
      <c r="B6286" s="4" t="s">
        <v>5</v>
      </c>
      <c r="C6286" s="4" t="s">
        <v>11</v>
      </c>
    </row>
    <row r="6287" spans="1:12">
      <c r="A6287" t="n">
        <v>55627</v>
      </c>
      <c r="B6287" s="24" t="n">
        <v>16</v>
      </c>
      <c r="C6287" s="7" t="n">
        <v>50</v>
      </c>
    </row>
    <row r="6288" spans="1:12">
      <c r="A6288" t="s">
        <v>4</v>
      </c>
      <c r="B6288" s="4" t="s">
        <v>5</v>
      </c>
      <c r="C6288" s="4" t="s">
        <v>11</v>
      </c>
      <c r="D6288" s="4" t="s">
        <v>7</v>
      </c>
      <c r="E6288" s="4" t="s">
        <v>13</v>
      </c>
      <c r="F6288" s="4" t="s">
        <v>11</v>
      </c>
    </row>
    <row r="6289" spans="1:8">
      <c r="A6289" t="n">
        <v>55630</v>
      </c>
      <c r="B6289" s="47" t="n">
        <v>59</v>
      </c>
      <c r="C6289" s="7" t="n">
        <v>9</v>
      </c>
      <c r="D6289" s="7" t="n">
        <v>13</v>
      </c>
      <c r="E6289" s="7" t="n">
        <v>0.150000005960464</v>
      </c>
      <c r="F6289" s="7" t="n">
        <v>0</v>
      </c>
    </row>
    <row r="6290" spans="1:8">
      <c r="A6290" t="s">
        <v>4</v>
      </c>
      <c r="B6290" s="4" t="s">
        <v>5</v>
      </c>
      <c r="C6290" s="4" t="s">
        <v>11</v>
      </c>
      <c r="D6290" s="4" t="s">
        <v>7</v>
      </c>
      <c r="E6290" s="4" t="s">
        <v>13</v>
      </c>
      <c r="F6290" s="4" t="s">
        <v>11</v>
      </c>
    </row>
    <row r="6291" spans="1:8">
      <c r="A6291" t="n">
        <v>55640</v>
      </c>
      <c r="B6291" s="47" t="n">
        <v>59</v>
      </c>
      <c r="C6291" s="7" t="n">
        <v>1</v>
      </c>
      <c r="D6291" s="7" t="n">
        <v>13</v>
      </c>
      <c r="E6291" s="7" t="n">
        <v>0.150000005960464</v>
      </c>
      <c r="F6291" s="7" t="n">
        <v>0</v>
      </c>
    </row>
    <row r="6292" spans="1:8">
      <c r="A6292" t="s">
        <v>4</v>
      </c>
      <c r="B6292" s="4" t="s">
        <v>5</v>
      </c>
      <c r="C6292" s="4" t="s">
        <v>11</v>
      </c>
      <c r="D6292" s="4" t="s">
        <v>7</v>
      </c>
      <c r="E6292" s="4" t="s">
        <v>13</v>
      </c>
      <c r="F6292" s="4" t="s">
        <v>11</v>
      </c>
    </row>
    <row r="6293" spans="1:8">
      <c r="A6293" t="n">
        <v>55650</v>
      </c>
      <c r="B6293" s="47" t="n">
        <v>59</v>
      </c>
      <c r="C6293" s="7" t="n">
        <v>8</v>
      </c>
      <c r="D6293" s="7" t="n">
        <v>13</v>
      </c>
      <c r="E6293" s="7" t="n">
        <v>0.150000005960464</v>
      </c>
      <c r="F6293" s="7" t="n">
        <v>0</v>
      </c>
    </row>
    <row r="6294" spans="1:8">
      <c r="A6294" t="s">
        <v>4</v>
      </c>
      <c r="B6294" s="4" t="s">
        <v>5</v>
      </c>
      <c r="C6294" s="4" t="s">
        <v>11</v>
      </c>
    </row>
    <row r="6295" spans="1:8">
      <c r="A6295" t="n">
        <v>55660</v>
      </c>
      <c r="B6295" s="24" t="n">
        <v>16</v>
      </c>
      <c r="C6295" s="7" t="n">
        <v>50</v>
      </c>
    </row>
    <row r="6296" spans="1:8">
      <c r="A6296" t="s">
        <v>4</v>
      </c>
      <c r="B6296" s="4" t="s">
        <v>5</v>
      </c>
      <c r="C6296" s="4" t="s">
        <v>11</v>
      </c>
      <c r="D6296" s="4" t="s">
        <v>7</v>
      </c>
      <c r="E6296" s="4" t="s">
        <v>13</v>
      </c>
      <c r="F6296" s="4" t="s">
        <v>11</v>
      </c>
    </row>
    <row r="6297" spans="1:8">
      <c r="A6297" t="n">
        <v>55663</v>
      </c>
      <c r="B6297" s="47" t="n">
        <v>59</v>
      </c>
      <c r="C6297" s="7" t="n">
        <v>61489</v>
      </c>
      <c r="D6297" s="7" t="n">
        <v>13</v>
      </c>
      <c r="E6297" s="7" t="n">
        <v>0.150000005960464</v>
      </c>
      <c r="F6297" s="7" t="n">
        <v>0</v>
      </c>
    </row>
    <row r="6298" spans="1:8">
      <c r="A6298" t="s">
        <v>4</v>
      </c>
      <c r="B6298" s="4" t="s">
        <v>5</v>
      </c>
      <c r="C6298" s="4" t="s">
        <v>11</v>
      </c>
    </row>
    <row r="6299" spans="1:8">
      <c r="A6299" t="n">
        <v>55673</v>
      </c>
      <c r="B6299" s="24" t="n">
        <v>16</v>
      </c>
      <c r="C6299" s="7" t="n">
        <v>50</v>
      </c>
    </row>
    <row r="6300" spans="1:8">
      <c r="A6300" t="s">
        <v>4</v>
      </c>
      <c r="B6300" s="4" t="s">
        <v>5</v>
      </c>
      <c r="C6300" s="4" t="s">
        <v>11</v>
      </c>
      <c r="D6300" s="4" t="s">
        <v>7</v>
      </c>
      <c r="E6300" s="4" t="s">
        <v>13</v>
      </c>
      <c r="F6300" s="4" t="s">
        <v>11</v>
      </c>
    </row>
    <row r="6301" spans="1:8">
      <c r="A6301" t="n">
        <v>55676</v>
      </c>
      <c r="B6301" s="47" t="n">
        <v>59</v>
      </c>
      <c r="C6301" s="7" t="n">
        <v>61490</v>
      </c>
      <c r="D6301" s="7" t="n">
        <v>13</v>
      </c>
      <c r="E6301" s="7" t="n">
        <v>0.150000005960464</v>
      </c>
      <c r="F6301" s="7" t="n">
        <v>0</v>
      </c>
    </row>
    <row r="6302" spans="1:8">
      <c r="A6302" t="s">
        <v>4</v>
      </c>
      <c r="B6302" s="4" t="s">
        <v>5</v>
      </c>
      <c r="C6302" s="4" t="s">
        <v>11</v>
      </c>
    </row>
    <row r="6303" spans="1:8">
      <c r="A6303" t="n">
        <v>55686</v>
      </c>
      <c r="B6303" s="24" t="n">
        <v>16</v>
      </c>
      <c r="C6303" s="7" t="n">
        <v>50</v>
      </c>
    </row>
    <row r="6304" spans="1:8">
      <c r="A6304" t="s">
        <v>4</v>
      </c>
      <c r="B6304" s="4" t="s">
        <v>5</v>
      </c>
      <c r="C6304" s="4" t="s">
        <v>11</v>
      </c>
      <c r="D6304" s="4" t="s">
        <v>7</v>
      </c>
      <c r="E6304" s="4" t="s">
        <v>13</v>
      </c>
      <c r="F6304" s="4" t="s">
        <v>11</v>
      </c>
    </row>
    <row r="6305" spans="1:6">
      <c r="A6305" t="n">
        <v>55689</v>
      </c>
      <c r="B6305" s="47" t="n">
        <v>59</v>
      </c>
      <c r="C6305" s="7" t="n">
        <v>61488</v>
      </c>
      <c r="D6305" s="7" t="n">
        <v>13</v>
      </c>
      <c r="E6305" s="7" t="n">
        <v>0.150000005960464</v>
      </c>
      <c r="F6305" s="7" t="n">
        <v>0</v>
      </c>
    </row>
    <row r="6306" spans="1:6">
      <c r="A6306" t="s">
        <v>4</v>
      </c>
      <c r="B6306" s="4" t="s">
        <v>5</v>
      </c>
      <c r="C6306" s="4" t="s">
        <v>11</v>
      </c>
    </row>
    <row r="6307" spans="1:6">
      <c r="A6307" t="n">
        <v>55699</v>
      </c>
      <c r="B6307" s="24" t="n">
        <v>16</v>
      </c>
      <c r="C6307" s="7" t="n">
        <v>50</v>
      </c>
    </row>
    <row r="6308" spans="1:6">
      <c r="A6308" t="s">
        <v>4</v>
      </c>
      <c r="B6308" s="4" t="s">
        <v>5</v>
      </c>
      <c r="C6308" s="4" t="s">
        <v>11</v>
      </c>
    </row>
    <row r="6309" spans="1:6">
      <c r="A6309" t="n">
        <v>55702</v>
      </c>
      <c r="B6309" s="24" t="n">
        <v>16</v>
      </c>
      <c r="C6309" s="7" t="n">
        <v>1300</v>
      </c>
    </row>
    <row r="6310" spans="1:6">
      <c r="A6310" t="s">
        <v>4</v>
      </c>
      <c r="B6310" s="4" t="s">
        <v>5</v>
      </c>
      <c r="C6310" s="4" t="s">
        <v>11</v>
      </c>
      <c r="D6310" s="4" t="s">
        <v>11</v>
      </c>
      <c r="E6310" s="4" t="s">
        <v>11</v>
      </c>
    </row>
    <row r="6311" spans="1:6">
      <c r="A6311" t="n">
        <v>55705</v>
      </c>
      <c r="B6311" s="26" t="n">
        <v>61</v>
      </c>
      <c r="C6311" s="7" t="n">
        <v>1</v>
      </c>
      <c r="D6311" s="7" t="n">
        <v>7020</v>
      </c>
      <c r="E6311" s="7" t="n">
        <v>1000</v>
      </c>
    </row>
    <row r="6312" spans="1:6">
      <c r="A6312" t="s">
        <v>4</v>
      </c>
      <c r="B6312" s="4" t="s">
        <v>5</v>
      </c>
      <c r="C6312" s="4" t="s">
        <v>7</v>
      </c>
      <c r="D6312" s="45" t="s">
        <v>130</v>
      </c>
      <c r="E6312" s="4" t="s">
        <v>5</v>
      </c>
      <c r="F6312" s="4" t="s">
        <v>7</v>
      </c>
      <c r="G6312" s="4" t="s">
        <v>11</v>
      </c>
      <c r="H6312" s="45" t="s">
        <v>131</v>
      </c>
      <c r="I6312" s="4" t="s">
        <v>7</v>
      </c>
      <c r="J6312" s="4" t="s">
        <v>15</v>
      </c>
    </row>
    <row r="6313" spans="1:6">
      <c r="A6313" t="n">
        <v>55712</v>
      </c>
      <c r="B6313" s="12" t="n">
        <v>5</v>
      </c>
      <c r="C6313" s="7" t="n">
        <v>28</v>
      </c>
      <c r="D6313" s="45" t="s">
        <v>3</v>
      </c>
      <c r="E6313" s="46" t="n">
        <v>64</v>
      </c>
      <c r="F6313" s="7" t="n">
        <v>5</v>
      </c>
      <c r="G6313" s="7" t="n">
        <v>2</v>
      </c>
      <c r="H6313" s="45" t="s">
        <v>3</v>
      </c>
      <c r="I6313" s="7" t="n">
        <v>1</v>
      </c>
      <c r="J6313" s="13" t="n">
        <f t="normal" ca="1">A6325</f>
        <v>0</v>
      </c>
    </row>
    <row r="6314" spans="1:6">
      <c r="A6314" t="s">
        <v>4</v>
      </c>
      <c r="B6314" s="4" t="s">
        <v>5</v>
      </c>
      <c r="C6314" s="4" t="s">
        <v>7</v>
      </c>
      <c r="D6314" s="4" t="s">
        <v>11</v>
      </c>
      <c r="E6314" s="4" t="s">
        <v>8</v>
      </c>
    </row>
    <row r="6315" spans="1:6">
      <c r="A6315" t="n">
        <v>55723</v>
      </c>
      <c r="B6315" s="43" t="n">
        <v>51</v>
      </c>
      <c r="C6315" s="7" t="n">
        <v>4</v>
      </c>
      <c r="D6315" s="7" t="n">
        <v>2</v>
      </c>
      <c r="E6315" s="7" t="s">
        <v>186</v>
      </c>
    </row>
    <row r="6316" spans="1:6">
      <c r="A6316" t="s">
        <v>4</v>
      </c>
      <c r="B6316" s="4" t="s">
        <v>5</v>
      </c>
      <c r="C6316" s="4" t="s">
        <v>11</v>
      </c>
    </row>
    <row r="6317" spans="1:6">
      <c r="A6317" t="n">
        <v>55737</v>
      </c>
      <c r="B6317" s="24" t="n">
        <v>16</v>
      </c>
      <c r="C6317" s="7" t="n">
        <v>0</v>
      </c>
    </row>
    <row r="6318" spans="1:6">
      <c r="A6318" t="s">
        <v>4</v>
      </c>
      <c r="B6318" s="4" t="s">
        <v>5</v>
      </c>
      <c r="C6318" s="4" t="s">
        <v>11</v>
      </c>
      <c r="D6318" s="4" t="s">
        <v>110</v>
      </c>
      <c r="E6318" s="4" t="s">
        <v>7</v>
      </c>
      <c r="F6318" s="4" t="s">
        <v>7</v>
      </c>
      <c r="G6318" s="4" t="s">
        <v>110</v>
      </c>
      <c r="H6318" s="4" t="s">
        <v>7</v>
      </c>
      <c r="I6318" s="4" t="s">
        <v>7</v>
      </c>
    </row>
    <row r="6319" spans="1:6">
      <c r="A6319" t="n">
        <v>55740</v>
      </c>
      <c r="B6319" s="44" t="n">
        <v>26</v>
      </c>
      <c r="C6319" s="7" t="n">
        <v>2</v>
      </c>
      <c r="D6319" s="7" t="s">
        <v>622</v>
      </c>
      <c r="E6319" s="7" t="n">
        <v>2</v>
      </c>
      <c r="F6319" s="7" t="n">
        <v>3</v>
      </c>
      <c r="G6319" s="7" t="s">
        <v>623</v>
      </c>
      <c r="H6319" s="7" t="n">
        <v>2</v>
      </c>
      <c r="I6319" s="7" t="n">
        <v>0</v>
      </c>
    </row>
    <row r="6320" spans="1:6">
      <c r="A6320" t="s">
        <v>4</v>
      </c>
      <c r="B6320" s="4" t="s">
        <v>5</v>
      </c>
    </row>
    <row r="6321" spans="1:10">
      <c r="A6321" t="n">
        <v>55804</v>
      </c>
      <c r="B6321" s="36" t="n">
        <v>28</v>
      </c>
    </row>
    <row r="6322" spans="1:10">
      <c r="A6322" t="s">
        <v>4</v>
      </c>
      <c r="B6322" s="4" t="s">
        <v>5</v>
      </c>
      <c r="C6322" s="4" t="s">
        <v>15</v>
      </c>
    </row>
    <row r="6323" spans="1:10">
      <c r="A6323" t="n">
        <v>55805</v>
      </c>
      <c r="B6323" s="15" t="n">
        <v>3</v>
      </c>
      <c r="C6323" s="13" t="n">
        <f t="normal" ca="1">A6335</f>
        <v>0</v>
      </c>
    </row>
    <row r="6324" spans="1:10">
      <c r="A6324" t="s">
        <v>4</v>
      </c>
      <c r="B6324" s="4" t="s">
        <v>5</v>
      </c>
      <c r="C6324" s="4" t="s">
        <v>7</v>
      </c>
      <c r="D6324" s="45" t="s">
        <v>130</v>
      </c>
      <c r="E6324" s="4" t="s">
        <v>5</v>
      </c>
      <c r="F6324" s="4" t="s">
        <v>7</v>
      </c>
      <c r="G6324" s="4" t="s">
        <v>11</v>
      </c>
      <c r="H6324" s="45" t="s">
        <v>131</v>
      </c>
      <c r="I6324" s="4" t="s">
        <v>7</v>
      </c>
      <c r="J6324" s="4" t="s">
        <v>15</v>
      </c>
    </row>
    <row r="6325" spans="1:10">
      <c r="A6325" t="n">
        <v>55810</v>
      </c>
      <c r="B6325" s="12" t="n">
        <v>5</v>
      </c>
      <c r="C6325" s="7" t="n">
        <v>28</v>
      </c>
      <c r="D6325" s="45" t="s">
        <v>3</v>
      </c>
      <c r="E6325" s="46" t="n">
        <v>64</v>
      </c>
      <c r="F6325" s="7" t="n">
        <v>5</v>
      </c>
      <c r="G6325" s="7" t="n">
        <v>4</v>
      </c>
      <c r="H6325" s="45" t="s">
        <v>3</v>
      </c>
      <c r="I6325" s="7" t="n">
        <v>1</v>
      </c>
      <c r="J6325" s="13" t="n">
        <f t="normal" ca="1">A6335</f>
        <v>0</v>
      </c>
    </row>
    <row r="6326" spans="1:10">
      <c r="A6326" t="s">
        <v>4</v>
      </c>
      <c r="B6326" s="4" t="s">
        <v>5</v>
      </c>
      <c r="C6326" s="4" t="s">
        <v>7</v>
      </c>
      <c r="D6326" s="4" t="s">
        <v>11</v>
      </c>
      <c r="E6326" s="4" t="s">
        <v>8</v>
      </c>
    </row>
    <row r="6327" spans="1:10">
      <c r="A6327" t="n">
        <v>55821</v>
      </c>
      <c r="B6327" s="43" t="n">
        <v>51</v>
      </c>
      <c r="C6327" s="7" t="n">
        <v>4</v>
      </c>
      <c r="D6327" s="7" t="n">
        <v>4</v>
      </c>
      <c r="E6327" s="7" t="s">
        <v>229</v>
      </c>
    </row>
    <row r="6328" spans="1:10">
      <c r="A6328" t="s">
        <v>4</v>
      </c>
      <c r="B6328" s="4" t="s">
        <v>5</v>
      </c>
      <c r="C6328" s="4" t="s">
        <v>11</v>
      </c>
    </row>
    <row r="6329" spans="1:10">
      <c r="A6329" t="n">
        <v>55835</v>
      </c>
      <c r="B6329" s="24" t="n">
        <v>16</v>
      </c>
      <c r="C6329" s="7" t="n">
        <v>0</v>
      </c>
    </row>
    <row r="6330" spans="1:10">
      <c r="A6330" t="s">
        <v>4</v>
      </c>
      <c r="B6330" s="4" t="s">
        <v>5</v>
      </c>
      <c r="C6330" s="4" t="s">
        <v>11</v>
      </c>
      <c r="D6330" s="4" t="s">
        <v>110</v>
      </c>
      <c r="E6330" s="4" t="s">
        <v>7</v>
      </c>
      <c r="F6330" s="4" t="s">
        <v>7</v>
      </c>
      <c r="G6330" s="4" t="s">
        <v>110</v>
      </c>
      <c r="H6330" s="4" t="s">
        <v>7</v>
      </c>
      <c r="I6330" s="4" t="s">
        <v>7</v>
      </c>
    </row>
    <row r="6331" spans="1:10">
      <c r="A6331" t="n">
        <v>55838</v>
      </c>
      <c r="B6331" s="44" t="n">
        <v>26</v>
      </c>
      <c r="C6331" s="7" t="n">
        <v>4</v>
      </c>
      <c r="D6331" s="7" t="s">
        <v>622</v>
      </c>
      <c r="E6331" s="7" t="n">
        <v>2</v>
      </c>
      <c r="F6331" s="7" t="n">
        <v>3</v>
      </c>
      <c r="G6331" s="7" t="s">
        <v>624</v>
      </c>
      <c r="H6331" s="7" t="n">
        <v>2</v>
      </c>
      <c r="I6331" s="7" t="n">
        <v>0</v>
      </c>
    </row>
    <row r="6332" spans="1:10">
      <c r="A6332" t="s">
        <v>4</v>
      </c>
      <c r="B6332" s="4" t="s">
        <v>5</v>
      </c>
    </row>
    <row r="6333" spans="1:10">
      <c r="A6333" t="n">
        <v>55909</v>
      </c>
      <c r="B6333" s="36" t="n">
        <v>28</v>
      </c>
    </row>
    <row r="6334" spans="1:10">
      <c r="A6334" t="s">
        <v>4</v>
      </c>
      <c r="B6334" s="4" t="s">
        <v>5</v>
      </c>
      <c r="C6334" s="4" t="s">
        <v>7</v>
      </c>
      <c r="D6334" s="4" t="s">
        <v>11</v>
      </c>
      <c r="E6334" s="4" t="s">
        <v>8</v>
      </c>
    </row>
    <row r="6335" spans="1:10">
      <c r="A6335" t="n">
        <v>55910</v>
      </c>
      <c r="B6335" s="43" t="n">
        <v>51</v>
      </c>
      <c r="C6335" s="7" t="n">
        <v>4</v>
      </c>
      <c r="D6335" s="7" t="n">
        <v>0</v>
      </c>
      <c r="E6335" s="7" t="s">
        <v>223</v>
      </c>
    </row>
    <row r="6336" spans="1:10">
      <c r="A6336" t="s">
        <v>4</v>
      </c>
      <c r="B6336" s="4" t="s">
        <v>5</v>
      </c>
      <c r="C6336" s="4" t="s">
        <v>11</v>
      </c>
    </row>
    <row r="6337" spans="1:10">
      <c r="A6337" t="n">
        <v>55923</v>
      </c>
      <c r="B6337" s="24" t="n">
        <v>16</v>
      </c>
      <c r="C6337" s="7" t="n">
        <v>0</v>
      </c>
    </row>
    <row r="6338" spans="1:10">
      <c r="A6338" t="s">
        <v>4</v>
      </c>
      <c r="B6338" s="4" t="s">
        <v>5</v>
      </c>
      <c r="C6338" s="4" t="s">
        <v>11</v>
      </c>
      <c r="D6338" s="4" t="s">
        <v>110</v>
      </c>
      <c r="E6338" s="4" t="s">
        <v>7</v>
      </c>
      <c r="F6338" s="4" t="s">
        <v>7</v>
      </c>
    </row>
    <row r="6339" spans="1:10">
      <c r="A6339" t="n">
        <v>55926</v>
      </c>
      <c r="B6339" s="44" t="n">
        <v>26</v>
      </c>
      <c r="C6339" s="7" t="n">
        <v>0</v>
      </c>
      <c r="D6339" s="7" t="s">
        <v>625</v>
      </c>
      <c r="E6339" s="7" t="n">
        <v>2</v>
      </c>
      <c r="F6339" s="7" t="n">
        <v>0</v>
      </c>
    </row>
    <row r="6340" spans="1:10">
      <c r="A6340" t="s">
        <v>4</v>
      </c>
      <c r="B6340" s="4" t="s">
        <v>5</v>
      </c>
    </row>
    <row r="6341" spans="1:10">
      <c r="A6341" t="n">
        <v>55992</v>
      </c>
      <c r="B6341" s="36" t="n">
        <v>28</v>
      </c>
    </row>
    <row r="6342" spans="1:10">
      <c r="A6342" t="s">
        <v>4</v>
      </c>
      <c r="B6342" s="4" t="s">
        <v>5</v>
      </c>
      <c r="C6342" s="4" t="s">
        <v>7</v>
      </c>
      <c r="D6342" s="4" t="s">
        <v>11</v>
      </c>
      <c r="E6342" s="4" t="s">
        <v>8</v>
      </c>
    </row>
    <row r="6343" spans="1:10">
      <c r="A6343" t="n">
        <v>55993</v>
      </c>
      <c r="B6343" s="43" t="n">
        <v>51</v>
      </c>
      <c r="C6343" s="7" t="n">
        <v>4</v>
      </c>
      <c r="D6343" s="7" t="n">
        <v>1</v>
      </c>
      <c r="E6343" s="7" t="s">
        <v>289</v>
      </c>
    </row>
    <row r="6344" spans="1:10">
      <c r="A6344" t="s">
        <v>4</v>
      </c>
      <c r="B6344" s="4" t="s">
        <v>5</v>
      </c>
      <c r="C6344" s="4" t="s">
        <v>11</v>
      </c>
    </row>
    <row r="6345" spans="1:10">
      <c r="A6345" t="n">
        <v>56006</v>
      </c>
      <c r="B6345" s="24" t="n">
        <v>16</v>
      </c>
      <c r="C6345" s="7" t="n">
        <v>0</v>
      </c>
    </row>
    <row r="6346" spans="1:10">
      <c r="A6346" t="s">
        <v>4</v>
      </c>
      <c r="B6346" s="4" t="s">
        <v>5</v>
      </c>
      <c r="C6346" s="4" t="s">
        <v>11</v>
      </c>
      <c r="D6346" s="4" t="s">
        <v>110</v>
      </c>
      <c r="E6346" s="4" t="s">
        <v>7</v>
      </c>
      <c r="F6346" s="4" t="s">
        <v>7</v>
      </c>
    </row>
    <row r="6347" spans="1:10">
      <c r="A6347" t="n">
        <v>56009</v>
      </c>
      <c r="B6347" s="44" t="n">
        <v>26</v>
      </c>
      <c r="C6347" s="7" t="n">
        <v>1</v>
      </c>
      <c r="D6347" s="7" t="s">
        <v>626</v>
      </c>
      <c r="E6347" s="7" t="n">
        <v>2</v>
      </c>
      <c r="F6347" s="7" t="n">
        <v>0</v>
      </c>
    </row>
    <row r="6348" spans="1:10">
      <c r="A6348" t="s">
        <v>4</v>
      </c>
      <c r="B6348" s="4" t="s">
        <v>5</v>
      </c>
    </row>
    <row r="6349" spans="1:10">
      <c r="A6349" t="n">
        <v>56082</v>
      </c>
      <c r="B6349" s="36" t="n">
        <v>28</v>
      </c>
    </row>
    <row r="6350" spans="1:10">
      <c r="A6350" t="s">
        <v>4</v>
      </c>
      <c r="B6350" s="4" t="s">
        <v>5</v>
      </c>
      <c r="C6350" s="4" t="s">
        <v>11</v>
      </c>
      <c r="D6350" s="4" t="s">
        <v>7</v>
      </c>
    </row>
    <row r="6351" spans="1:10">
      <c r="A6351" t="n">
        <v>56083</v>
      </c>
      <c r="B6351" s="54" t="n">
        <v>89</v>
      </c>
      <c r="C6351" s="7" t="n">
        <v>65533</v>
      </c>
      <c r="D6351" s="7" t="n">
        <v>1</v>
      </c>
    </row>
    <row r="6352" spans="1:10">
      <c r="A6352" t="s">
        <v>4</v>
      </c>
      <c r="B6352" s="4" t="s">
        <v>5</v>
      </c>
      <c r="C6352" s="4" t="s">
        <v>7</v>
      </c>
      <c r="D6352" s="4" t="s">
        <v>11</v>
      </c>
      <c r="E6352" s="4" t="s">
        <v>13</v>
      </c>
    </row>
    <row r="6353" spans="1:6">
      <c r="A6353" t="n">
        <v>56087</v>
      </c>
      <c r="B6353" s="29" t="n">
        <v>58</v>
      </c>
      <c r="C6353" s="7" t="n">
        <v>101</v>
      </c>
      <c r="D6353" s="7" t="n">
        <v>500</v>
      </c>
      <c r="E6353" s="7" t="n">
        <v>1</v>
      </c>
    </row>
    <row r="6354" spans="1:6">
      <c r="A6354" t="s">
        <v>4</v>
      </c>
      <c r="B6354" s="4" t="s">
        <v>5</v>
      </c>
      <c r="C6354" s="4" t="s">
        <v>7</v>
      </c>
      <c r="D6354" s="4" t="s">
        <v>11</v>
      </c>
    </row>
    <row r="6355" spans="1:6">
      <c r="A6355" t="n">
        <v>56095</v>
      </c>
      <c r="B6355" s="29" t="n">
        <v>58</v>
      </c>
      <c r="C6355" s="7" t="n">
        <v>254</v>
      </c>
      <c r="D6355" s="7" t="n">
        <v>0</v>
      </c>
    </row>
    <row r="6356" spans="1:6">
      <c r="A6356" t="s">
        <v>4</v>
      </c>
      <c r="B6356" s="4" t="s">
        <v>5</v>
      </c>
      <c r="C6356" s="4" t="s">
        <v>7</v>
      </c>
      <c r="D6356" s="4" t="s">
        <v>7</v>
      </c>
      <c r="E6356" s="4" t="s">
        <v>13</v>
      </c>
      <c r="F6356" s="4" t="s">
        <v>13</v>
      </c>
      <c r="G6356" s="4" t="s">
        <v>13</v>
      </c>
      <c r="H6356" s="4" t="s">
        <v>11</v>
      </c>
    </row>
    <row r="6357" spans="1:6">
      <c r="A6357" t="n">
        <v>56099</v>
      </c>
      <c r="B6357" s="31" t="n">
        <v>45</v>
      </c>
      <c r="C6357" s="7" t="n">
        <v>2</v>
      </c>
      <c r="D6357" s="7" t="n">
        <v>3</v>
      </c>
      <c r="E6357" s="7" t="n">
        <v>-286.839996337891</v>
      </c>
      <c r="F6357" s="7" t="n">
        <v>100.830001831055</v>
      </c>
      <c r="G6357" s="7" t="n">
        <v>413.089996337891</v>
      </c>
      <c r="H6357" s="7" t="n">
        <v>0</v>
      </c>
    </row>
    <row r="6358" spans="1:6">
      <c r="A6358" t="s">
        <v>4</v>
      </c>
      <c r="B6358" s="4" t="s">
        <v>5</v>
      </c>
      <c r="C6358" s="4" t="s">
        <v>7</v>
      </c>
      <c r="D6358" s="4" t="s">
        <v>7</v>
      </c>
      <c r="E6358" s="4" t="s">
        <v>13</v>
      </c>
      <c r="F6358" s="4" t="s">
        <v>13</v>
      </c>
      <c r="G6358" s="4" t="s">
        <v>13</v>
      </c>
      <c r="H6358" s="4" t="s">
        <v>11</v>
      </c>
      <c r="I6358" s="4" t="s">
        <v>7</v>
      </c>
    </row>
    <row r="6359" spans="1:6">
      <c r="A6359" t="n">
        <v>56116</v>
      </c>
      <c r="B6359" s="31" t="n">
        <v>45</v>
      </c>
      <c r="C6359" s="7" t="n">
        <v>4</v>
      </c>
      <c r="D6359" s="7" t="n">
        <v>3</v>
      </c>
      <c r="E6359" s="7" t="n">
        <v>6.48999977111816</v>
      </c>
      <c r="F6359" s="7" t="n">
        <v>356.529998779297</v>
      </c>
      <c r="G6359" s="7" t="n">
        <v>0</v>
      </c>
      <c r="H6359" s="7" t="n">
        <v>0</v>
      </c>
      <c r="I6359" s="7" t="n">
        <v>0</v>
      </c>
    </row>
    <row r="6360" spans="1:6">
      <c r="A6360" t="s">
        <v>4</v>
      </c>
      <c r="B6360" s="4" t="s">
        <v>5</v>
      </c>
      <c r="C6360" s="4" t="s">
        <v>7</v>
      </c>
      <c r="D6360" s="4" t="s">
        <v>7</v>
      </c>
      <c r="E6360" s="4" t="s">
        <v>13</v>
      </c>
      <c r="F6360" s="4" t="s">
        <v>11</v>
      </c>
    </row>
    <row r="6361" spans="1:6">
      <c r="A6361" t="n">
        <v>56134</v>
      </c>
      <c r="B6361" s="31" t="n">
        <v>45</v>
      </c>
      <c r="C6361" s="7" t="n">
        <v>5</v>
      </c>
      <c r="D6361" s="7" t="n">
        <v>3</v>
      </c>
      <c r="E6361" s="7" t="n">
        <v>1.5</v>
      </c>
      <c r="F6361" s="7" t="n">
        <v>0</v>
      </c>
    </row>
    <row r="6362" spans="1:6">
      <c r="A6362" t="s">
        <v>4</v>
      </c>
      <c r="B6362" s="4" t="s">
        <v>5</v>
      </c>
      <c r="C6362" s="4" t="s">
        <v>7</v>
      </c>
      <c r="D6362" s="4" t="s">
        <v>7</v>
      </c>
      <c r="E6362" s="4" t="s">
        <v>13</v>
      </c>
      <c r="F6362" s="4" t="s">
        <v>11</v>
      </c>
    </row>
    <row r="6363" spans="1:6">
      <c r="A6363" t="n">
        <v>56143</v>
      </c>
      <c r="B6363" s="31" t="n">
        <v>45</v>
      </c>
      <c r="C6363" s="7" t="n">
        <v>11</v>
      </c>
      <c r="D6363" s="7" t="n">
        <v>3</v>
      </c>
      <c r="E6363" s="7" t="n">
        <v>26.6000003814697</v>
      </c>
      <c r="F6363" s="7" t="n">
        <v>0</v>
      </c>
    </row>
    <row r="6364" spans="1:6">
      <c r="A6364" t="s">
        <v>4</v>
      </c>
      <c r="B6364" s="4" t="s">
        <v>5</v>
      </c>
      <c r="C6364" s="4" t="s">
        <v>11</v>
      </c>
      <c r="D6364" s="4" t="s">
        <v>11</v>
      </c>
      <c r="E6364" s="4" t="s">
        <v>11</v>
      </c>
    </row>
    <row r="6365" spans="1:6">
      <c r="A6365" t="n">
        <v>56152</v>
      </c>
      <c r="B6365" s="26" t="n">
        <v>61</v>
      </c>
      <c r="C6365" s="7" t="n">
        <v>7020</v>
      </c>
      <c r="D6365" s="7" t="n">
        <v>1</v>
      </c>
      <c r="E6365" s="7" t="n">
        <v>1000</v>
      </c>
    </row>
    <row r="6366" spans="1:6">
      <c r="A6366" t="s">
        <v>4</v>
      </c>
      <c r="B6366" s="4" t="s">
        <v>5</v>
      </c>
      <c r="C6366" s="4" t="s">
        <v>7</v>
      </c>
      <c r="D6366" s="4" t="s">
        <v>11</v>
      </c>
    </row>
    <row r="6367" spans="1:6">
      <c r="A6367" t="n">
        <v>56159</v>
      </c>
      <c r="B6367" s="29" t="n">
        <v>58</v>
      </c>
      <c r="C6367" s="7" t="n">
        <v>255</v>
      </c>
      <c r="D6367" s="7" t="n">
        <v>0</v>
      </c>
    </row>
    <row r="6368" spans="1:6">
      <c r="A6368" t="s">
        <v>4</v>
      </c>
      <c r="B6368" s="4" t="s">
        <v>5</v>
      </c>
      <c r="C6368" s="4" t="s">
        <v>7</v>
      </c>
      <c r="D6368" s="4" t="s">
        <v>11</v>
      </c>
      <c r="E6368" s="4" t="s">
        <v>8</v>
      </c>
    </row>
    <row r="6369" spans="1:9">
      <c r="A6369" t="n">
        <v>56163</v>
      </c>
      <c r="B6369" s="43" t="n">
        <v>51</v>
      </c>
      <c r="C6369" s="7" t="n">
        <v>4</v>
      </c>
      <c r="D6369" s="7" t="n">
        <v>7020</v>
      </c>
      <c r="E6369" s="7" t="s">
        <v>235</v>
      </c>
    </row>
    <row r="6370" spans="1:9">
      <c r="A6370" t="s">
        <v>4</v>
      </c>
      <c r="B6370" s="4" t="s">
        <v>5</v>
      </c>
      <c r="C6370" s="4" t="s">
        <v>11</v>
      </c>
    </row>
    <row r="6371" spans="1:9">
      <c r="A6371" t="n">
        <v>56177</v>
      </c>
      <c r="B6371" s="24" t="n">
        <v>16</v>
      </c>
      <c r="C6371" s="7" t="n">
        <v>0</v>
      </c>
    </row>
    <row r="6372" spans="1:9">
      <c r="A6372" t="s">
        <v>4</v>
      </c>
      <c r="B6372" s="4" t="s">
        <v>5</v>
      </c>
      <c r="C6372" s="4" t="s">
        <v>11</v>
      </c>
      <c r="D6372" s="4" t="s">
        <v>110</v>
      </c>
      <c r="E6372" s="4" t="s">
        <v>7</v>
      </c>
      <c r="F6372" s="4" t="s">
        <v>7</v>
      </c>
      <c r="G6372" s="4" t="s">
        <v>110</v>
      </c>
      <c r="H6372" s="4" t="s">
        <v>7</v>
      </c>
      <c r="I6372" s="4" t="s">
        <v>7</v>
      </c>
      <c r="J6372" s="4" t="s">
        <v>110</v>
      </c>
      <c r="K6372" s="4" t="s">
        <v>7</v>
      </c>
      <c r="L6372" s="4" t="s">
        <v>7</v>
      </c>
    </row>
    <row r="6373" spans="1:9">
      <c r="A6373" t="n">
        <v>56180</v>
      </c>
      <c r="B6373" s="44" t="n">
        <v>26</v>
      </c>
      <c r="C6373" s="7" t="n">
        <v>7020</v>
      </c>
      <c r="D6373" s="7" t="s">
        <v>627</v>
      </c>
      <c r="E6373" s="7" t="n">
        <v>2</v>
      </c>
      <c r="F6373" s="7" t="n">
        <v>3</v>
      </c>
      <c r="G6373" s="7" t="s">
        <v>628</v>
      </c>
      <c r="H6373" s="7" t="n">
        <v>2</v>
      </c>
      <c r="I6373" s="7" t="n">
        <v>3</v>
      </c>
      <c r="J6373" s="7" t="s">
        <v>629</v>
      </c>
      <c r="K6373" s="7" t="n">
        <v>2</v>
      </c>
      <c r="L6373" s="7" t="n">
        <v>0</v>
      </c>
    </row>
    <row r="6374" spans="1:9">
      <c r="A6374" t="s">
        <v>4</v>
      </c>
      <c r="B6374" s="4" t="s">
        <v>5</v>
      </c>
    </row>
    <row r="6375" spans="1:9">
      <c r="A6375" t="n">
        <v>56535</v>
      </c>
      <c r="B6375" s="36" t="n">
        <v>28</v>
      </c>
    </row>
    <row r="6376" spans="1:9">
      <c r="A6376" t="s">
        <v>4</v>
      </c>
      <c r="B6376" s="4" t="s">
        <v>5</v>
      </c>
      <c r="C6376" s="4" t="s">
        <v>7</v>
      </c>
      <c r="D6376" s="4" t="s">
        <v>11</v>
      </c>
      <c r="E6376" s="4" t="s">
        <v>11</v>
      </c>
      <c r="F6376" s="4" t="s">
        <v>7</v>
      </c>
    </row>
    <row r="6377" spans="1:9">
      <c r="A6377" t="n">
        <v>56536</v>
      </c>
      <c r="B6377" s="34" t="n">
        <v>25</v>
      </c>
      <c r="C6377" s="7" t="n">
        <v>1</v>
      </c>
      <c r="D6377" s="7" t="n">
        <v>260</v>
      </c>
      <c r="E6377" s="7" t="n">
        <v>640</v>
      </c>
      <c r="F6377" s="7" t="n">
        <v>1</v>
      </c>
    </row>
    <row r="6378" spans="1:9">
      <c r="A6378" t="s">
        <v>4</v>
      </c>
      <c r="B6378" s="4" t="s">
        <v>5</v>
      </c>
      <c r="C6378" s="4" t="s">
        <v>7</v>
      </c>
      <c r="D6378" s="4" t="s">
        <v>11</v>
      </c>
      <c r="E6378" s="4" t="s">
        <v>8</v>
      </c>
    </row>
    <row r="6379" spans="1:9">
      <c r="A6379" t="n">
        <v>56543</v>
      </c>
      <c r="B6379" s="43" t="n">
        <v>51</v>
      </c>
      <c r="C6379" s="7" t="n">
        <v>4</v>
      </c>
      <c r="D6379" s="7" t="n">
        <v>9</v>
      </c>
      <c r="E6379" s="7" t="s">
        <v>186</v>
      </c>
    </row>
    <row r="6380" spans="1:9">
      <c r="A6380" t="s">
        <v>4</v>
      </c>
      <c r="B6380" s="4" t="s">
        <v>5</v>
      </c>
      <c r="C6380" s="4" t="s">
        <v>11</v>
      </c>
    </row>
    <row r="6381" spans="1:9">
      <c r="A6381" t="n">
        <v>56557</v>
      </c>
      <c r="B6381" s="24" t="n">
        <v>16</v>
      </c>
      <c r="C6381" s="7" t="n">
        <v>0</v>
      </c>
    </row>
    <row r="6382" spans="1:9">
      <c r="A6382" t="s">
        <v>4</v>
      </c>
      <c r="B6382" s="4" t="s">
        <v>5</v>
      </c>
      <c r="C6382" s="4" t="s">
        <v>11</v>
      </c>
      <c r="D6382" s="4" t="s">
        <v>110</v>
      </c>
      <c r="E6382" s="4" t="s">
        <v>7</v>
      </c>
      <c r="F6382" s="4" t="s">
        <v>7</v>
      </c>
    </row>
    <row r="6383" spans="1:9">
      <c r="A6383" t="n">
        <v>56560</v>
      </c>
      <c r="B6383" s="44" t="n">
        <v>26</v>
      </c>
      <c r="C6383" s="7" t="n">
        <v>9</v>
      </c>
      <c r="D6383" s="7" t="s">
        <v>630</v>
      </c>
      <c r="E6383" s="7" t="n">
        <v>2</v>
      </c>
      <c r="F6383" s="7" t="n">
        <v>0</v>
      </c>
    </row>
    <row r="6384" spans="1:9">
      <c r="A6384" t="s">
        <v>4</v>
      </c>
      <c r="B6384" s="4" t="s">
        <v>5</v>
      </c>
    </row>
    <row r="6385" spans="1:12">
      <c r="A6385" t="n">
        <v>56637</v>
      </c>
      <c r="B6385" s="36" t="n">
        <v>28</v>
      </c>
    </row>
    <row r="6386" spans="1:12">
      <c r="A6386" t="s">
        <v>4</v>
      </c>
      <c r="B6386" s="4" t="s">
        <v>5</v>
      </c>
      <c r="C6386" s="4" t="s">
        <v>7</v>
      </c>
      <c r="D6386" s="4" t="s">
        <v>11</v>
      </c>
      <c r="E6386" s="4" t="s">
        <v>11</v>
      </c>
      <c r="F6386" s="4" t="s">
        <v>7</v>
      </c>
    </row>
    <row r="6387" spans="1:12">
      <c r="A6387" t="n">
        <v>56638</v>
      </c>
      <c r="B6387" s="34" t="n">
        <v>25</v>
      </c>
      <c r="C6387" s="7" t="n">
        <v>1</v>
      </c>
      <c r="D6387" s="7" t="n">
        <v>60</v>
      </c>
      <c r="E6387" s="7" t="n">
        <v>640</v>
      </c>
      <c r="F6387" s="7" t="n">
        <v>1</v>
      </c>
    </row>
    <row r="6388" spans="1:12">
      <c r="A6388" t="s">
        <v>4</v>
      </c>
      <c r="B6388" s="4" t="s">
        <v>5</v>
      </c>
      <c r="C6388" s="4" t="s">
        <v>7</v>
      </c>
      <c r="D6388" s="4" t="s">
        <v>11</v>
      </c>
      <c r="E6388" s="4" t="s">
        <v>8</v>
      </c>
    </row>
    <row r="6389" spans="1:12">
      <c r="A6389" t="n">
        <v>56645</v>
      </c>
      <c r="B6389" s="43" t="n">
        <v>51</v>
      </c>
      <c r="C6389" s="7" t="n">
        <v>4</v>
      </c>
      <c r="D6389" s="7" t="n">
        <v>7032</v>
      </c>
      <c r="E6389" s="7" t="s">
        <v>289</v>
      </c>
    </row>
    <row r="6390" spans="1:12">
      <c r="A6390" t="s">
        <v>4</v>
      </c>
      <c r="B6390" s="4" t="s">
        <v>5</v>
      </c>
      <c r="C6390" s="4" t="s">
        <v>11</v>
      </c>
    </row>
    <row r="6391" spans="1:12">
      <c r="A6391" t="n">
        <v>56658</v>
      </c>
      <c r="B6391" s="24" t="n">
        <v>16</v>
      </c>
      <c r="C6391" s="7" t="n">
        <v>0</v>
      </c>
    </row>
    <row r="6392" spans="1:12">
      <c r="A6392" t="s">
        <v>4</v>
      </c>
      <c r="B6392" s="4" t="s">
        <v>5</v>
      </c>
      <c r="C6392" s="4" t="s">
        <v>11</v>
      </c>
      <c r="D6392" s="4" t="s">
        <v>110</v>
      </c>
      <c r="E6392" s="4" t="s">
        <v>7</v>
      </c>
      <c r="F6392" s="4" t="s">
        <v>7</v>
      </c>
    </row>
    <row r="6393" spans="1:12">
      <c r="A6393" t="n">
        <v>56661</v>
      </c>
      <c r="B6393" s="44" t="n">
        <v>26</v>
      </c>
      <c r="C6393" s="7" t="n">
        <v>7032</v>
      </c>
      <c r="D6393" s="7" t="s">
        <v>631</v>
      </c>
      <c r="E6393" s="7" t="n">
        <v>2</v>
      </c>
      <c r="F6393" s="7" t="n">
        <v>0</v>
      </c>
    </row>
    <row r="6394" spans="1:12">
      <c r="A6394" t="s">
        <v>4</v>
      </c>
      <c r="B6394" s="4" t="s">
        <v>5</v>
      </c>
    </row>
    <row r="6395" spans="1:12">
      <c r="A6395" t="n">
        <v>56742</v>
      </c>
      <c r="B6395" s="36" t="n">
        <v>28</v>
      </c>
    </row>
    <row r="6396" spans="1:12">
      <c r="A6396" t="s">
        <v>4</v>
      </c>
      <c r="B6396" s="4" t="s">
        <v>5</v>
      </c>
      <c r="C6396" s="4" t="s">
        <v>11</v>
      </c>
      <c r="D6396" s="4" t="s">
        <v>7</v>
      </c>
    </row>
    <row r="6397" spans="1:12">
      <c r="A6397" t="n">
        <v>56743</v>
      </c>
      <c r="B6397" s="54" t="n">
        <v>89</v>
      </c>
      <c r="C6397" s="7" t="n">
        <v>65533</v>
      </c>
      <c r="D6397" s="7" t="n">
        <v>1</v>
      </c>
    </row>
    <row r="6398" spans="1:12">
      <c r="A6398" t="s">
        <v>4</v>
      </c>
      <c r="B6398" s="4" t="s">
        <v>5</v>
      </c>
      <c r="C6398" s="4" t="s">
        <v>7</v>
      </c>
      <c r="D6398" s="4" t="s">
        <v>11</v>
      </c>
      <c r="E6398" s="4" t="s">
        <v>11</v>
      </c>
      <c r="F6398" s="4" t="s">
        <v>7</v>
      </c>
    </row>
    <row r="6399" spans="1:12">
      <c r="A6399" t="n">
        <v>56747</v>
      </c>
      <c r="B6399" s="34" t="n">
        <v>25</v>
      </c>
      <c r="C6399" s="7" t="n">
        <v>1</v>
      </c>
      <c r="D6399" s="7" t="n">
        <v>65535</v>
      </c>
      <c r="E6399" s="7" t="n">
        <v>65535</v>
      </c>
      <c r="F6399" s="7" t="n">
        <v>0</v>
      </c>
    </row>
    <row r="6400" spans="1:12">
      <c r="A6400" t="s">
        <v>4</v>
      </c>
      <c r="B6400" s="4" t="s">
        <v>5</v>
      </c>
      <c r="C6400" s="4" t="s">
        <v>7</v>
      </c>
      <c r="D6400" s="4" t="s">
        <v>11</v>
      </c>
      <c r="E6400" s="4" t="s">
        <v>13</v>
      </c>
    </row>
    <row r="6401" spans="1:6">
      <c r="A6401" t="n">
        <v>56754</v>
      </c>
      <c r="B6401" s="29" t="n">
        <v>58</v>
      </c>
      <c r="C6401" s="7" t="n">
        <v>101</v>
      </c>
      <c r="D6401" s="7" t="n">
        <v>500</v>
      </c>
      <c r="E6401" s="7" t="n">
        <v>1</v>
      </c>
    </row>
    <row r="6402" spans="1:6">
      <c r="A6402" t="s">
        <v>4</v>
      </c>
      <c r="B6402" s="4" t="s">
        <v>5</v>
      </c>
      <c r="C6402" s="4" t="s">
        <v>7</v>
      </c>
      <c r="D6402" s="4" t="s">
        <v>11</v>
      </c>
    </row>
    <row r="6403" spans="1:6">
      <c r="A6403" t="n">
        <v>56762</v>
      </c>
      <c r="B6403" s="29" t="n">
        <v>58</v>
      </c>
      <c r="C6403" s="7" t="n">
        <v>254</v>
      </c>
      <c r="D6403" s="7" t="n">
        <v>0</v>
      </c>
    </row>
    <row r="6404" spans="1:6">
      <c r="A6404" t="s">
        <v>4</v>
      </c>
      <c r="B6404" s="4" t="s">
        <v>5</v>
      </c>
      <c r="C6404" s="4" t="s">
        <v>7</v>
      </c>
      <c r="D6404" s="4" t="s">
        <v>7</v>
      </c>
      <c r="E6404" s="4" t="s">
        <v>13</v>
      </c>
      <c r="F6404" s="4" t="s">
        <v>13</v>
      </c>
      <c r="G6404" s="4" t="s">
        <v>13</v>
      </c>
      <c r="H6404" s="4" t="s">
        <v>11</v>
      </c>
    </row>
    <row r="6405" spans="1:6">
      <c r="A6405" t="n">
        <v>56766</v>
      </c>
      <c r="B6405" s="31" t="n">
        <v>45</v>
      </c>
      <c r="C6405" s="7" t="n">
        <v>2</v>
      </c>
      <c r="D6405" s="7" t="n">
        <v>3</v>
      </c>
      <c r="E6405" s="7" t="n">
        <v>-287.230010986328</v>
      </c>
      <c r="F6405" s="7" t="n">
        <v>100.660003662109</v>
      </c>
      <c r="G6405" s="7" t="n">
        <v>414.630004882813</v>
      </c>
      <c r="H6405" s="7" t="n">
        <v>0</v>
      </c>
    </row>
    <row r="6406" spans="1:6">
      <c r="A6406" t="s">
        <v>4</v>
      </c>
      <c r="B6406" s="4" t="s">
        <v>5</v>
      </c>
      <c r="C6406" s="4" t="s">
        <v>7</v>
      </c>
      <c r="D6406" s="4" t="s">
        <v>7</v>
      </c>
      <c r="E6406" s="4" t="s">
        <v>13</v>
      </c>
      <c r="F6406" s="4" t="s">
        <v>13</v>
      </c>
      <c r="G6406" s="4" t="s">
        <v>13</v>
      </c>
      <c r="H6406" s="4" t="s">
        <v>11</v>
      </c>
      <c r="I6406" s="4" t="s">
        <v>7</v>
      </c>
    </row>
    <row r="6407" spans="1:6">
      <c r="A6407" t="n">
        <v>56783</v>
      </c>
      <c r="B6407" s="31" t="n">
        <v>45</v>
      </c>
      <c r="C6407" s="7" t="n">
        <v>4</v>
      </c>
      <c r="D6407" s="7" t="n">
        <v>3</v>
      </c>
      <c r="E6407" s="7" t="n">
        <v>3.39000010490417</v>
      </c>
      <c r="F6407" s="7" t="n">
        <v>152.759994506836</v>
      </c>
      <c r="G6407" s="7" t="n">
        <v>352</v>
      </c>
      <c r="H6407" s="7" t="n">
        <v>0</v>
      </c>
      <c r="I6407" s="7" t="n">
        <v>0</v>
      </c>
    </row>
    <row r="6408" spans="1:6">
      <c r="A6408" t="s">
        <v>4</v>
      </c>
      <c r="B6408" s="4" t="s">
        <v>5</v>
      </c>
      <c r="C6408" s="4" t="s">
        <v>7</v>
      </c>
      <c r="D6408" s="4" t="s">
        <v>7</v>
      </c>
      <c r="E6408" s="4" t="s">
        <v>13</v>
      </c>
      <c r="F6408" s="4" t="s">
        <v>11</v>
      </c>
    </row>
    <row r="6409" spans="1:6">
      <c r="A6409" t="n">
        <v>56801</v>
      </c>
      <c r="B6409" s="31" t="n">
        <v>45</v>
      </c>
      <c r="C6409" s="7" t="n">
        <v>5</v>
      </c>
      <c r="D6409" s="7" t="n">
        <v>3</v>
      </c>
      <c r="E6409" s="7" t="n">
        <v>2.09999990463257</v>
      </c>
      <c r="F6409" s="7" t="n">
        <v>0</v>
      </c>
    </row>
    <row r="6410" spans="1:6">
      <c r="A6410" t="s">
        <v>4</v>
      </c>
      <c r="B6410" s="4" t="s">
        <v>5</v>
      </c>
      <c r="C6410" s="4" t="s">
        <v>7</v>
      </c>
      <c r="D6410" s="4" t="s">
        <v>7</v>
      </c>
      <c r="E6410" s="4" t="s">
        <v>13</v>
      </c>
      <c r="F6410" s="4" t="s">
        <v>11</v>
      </c>
    </row>
    <row r="6411" spans="1:6">
      <c r="A6411" t="n">
        <v>56810</v>
      </c>
      <c r="B6411" s="31" t="n">
        <v>45</v>
      </c>
      <c r="C6411" s="7" t="n">
        <v>11</v>
      </c>
      <c r="D6411" s="7" t="n">
        <v>3</v>
      </c>
      <c r="E6411" s="7" t="n">
        <v>26.6000003814697</v>
      </c>
      <c r="F6411" s="7" t="n">
        <v>0</v>
      </c>
    </row>
    <row r="6412" spans="1:6">
      <c r="A6412" t="s">
        <v>4</v>
      </c>
      <c r="B6412" s="4" t="s">
        <v>5</v>
      </c>
      <c r="C6412" s="4" t="s">
        <v>7</v>
      </c>
    </row>
    <row r="6413" spans="1:6">
      <c r="A6413" t="n">
        <v>56819</v>
      </c>
      <c r="B6413" s="72" t="n">
        <v>116</v>
      </c>
      <c r="C6413" s="7" t="n">
        <v>0</v>
      </c>
    </row>
    <row r="6414" spans="1:6">
      <c r="A6414" t="s">
        <v>4</v>
      </c>
      <c r="B6414" s="4" t="s">
        <v>5</v>
      </c>
      <c r="C6414" s="4" t="s">
        <v>7</v>
      </c>
      <c r="D6414" s="4" t="s">
        <v>11</v>
      </c>
    </row>
    <row r="6415" spans="1:6">
      <c r="A6415" t="n">
        <v>56821</v>
      </c>
      <c r="B6415" s="72" t="n">
        <v>116</v>
      </c>
      <c r="C6415" s="7" t="n">
        <v>2</v>
      </c>
      <c r="D6415" s="7" t="n">
        <v>1</v>
      </c>
    </row>
    <row r="6416" spans="1:6">
      <c r="A6416" t="s">
        <v>4</v>
      </c>
      <c r="B6416" s="4" t="s">
        <v>5</v>
      </c>
      <c r="C6416" s="4" t="s">
        <v>7</v>
      </c>
      <c r="D6416" s="4" t="s">
        <v>14</v>
      </c>
    </row>
    <row r="6417" spans="1:9">
      <c r="A6417" t="n">
        <v>56825</v>
      </c>
      <c r="B6417" s="72" t="n">
        <v>116</v>
      </c>
      <c r="C6417" s="7" t="n">
        <v>5</v>
      </c>
      <c r="D6417" s="7" t="n">
        <v>1106247680</v>
      </c>
    </row>
    <row r="6418" spans="1:9">
      <c r="A6418" t="s">
        <v>4</v>
      </c>
      <c r="B6418" s="4" t="s">
        <v>5</v>
      </c>
      <c r="C6418" s="4" t="s">
        <v>7</v>
      </c>
      <c r="D6418" s="4" t="s">
        <v>11</v>
      </c>
    </row>
    <row r="6419" spans="1:9">
      <c r="A6419" t="n">
        <v>56831</v>
      </c>
      <c r="B6419" s="72" t="n">
        <v>116</v>
      </c>
      <c r="C6419" s="7" t="n">
        <v>6</v>
      </c>
      <c r="D6419" s="7" t="n">
        <v>1</v>
      </c>
    </row>
    <row r="6420" spans="1:9">
      <c r="A6420" t="s">
        <v>4</v>
      </c>
      <c r="B6420" s="4" t="s">
        <v>5</v>
      </c>
      <c r="C6420" s="4" t="s">
        <v>7</v>
      </c>
      <c r="D6420" s="4" t="s">
        <v>11</v>
      </c>
    </row>
    <row r="6421" spans="1:9">
      <c r="A6421" t="n">
        <v>56835</v>
      </c>
      <c r="B6421" s="29" t="n">
        <v>58</v>
      </c>
      <c r="C6421" s="7" t="n">
        <v>255</v>
      </c>
      <c r="D6421" s="7" t="n">
        <v>0</v>
      </c>
    </row>
    <row r="6422" spans="1:9">
      <c r="A6422" t="s">
        <v>4</v>
      </c>
      <c r="B6422" s="4" t="s">
        <v>5</v>
      </c>
      <c r="C6422" s="4" t="s">
        <v>11</v>
      </c>
      <c r="D6422" s="4" t="s">
        <v>11</v>
      </c>
      <c r="E6422" s="4" t="s">
        <v>11</v>
      </c>
    </row>
    <row r="6423" spans="1:9">
      <c r="A6423" t="n">
        <v>56839</v>
      </c>
      <c r="B6423" s="26" t="n">
        <v>61</v>
      </c>
      <c r="C6423" s="7" t="n">
        <v>1</v>
      </c>
      <c r="D6423" s="7" t="n">
        <v>14</v>
      </c>
      <c r="E6423" s="7" t="n">
        <v>1000</v>
      </c>
    </row>
    <row r="6424" spans="1:9">
      <c r="A6424" t="s">
        <v>4</v>
      </c>
      <c r="B6424" s="4" t="s">
        <v>5</v>
      </c>
      <c r="C6424" s="4" t="s">
        <v>11</v>
      </c>
    </row>
    <row r="6425" spans="1:9">
      <c r="A6425" t="n">
        <v>56846</v>
      </c>
      <c r="B6425" s="24" t="n">
        <v>16</v>
      </c>
      <c r="C6425" s="7" t="n">
        <v>300</v>
      </c>
    </row>
    <row r="6426" spans="1:9">
      <c r="A6426" t="s">
        <v>4</v>
      </c>
      <c r="B6426" s="4" t="s">
        <v>5</v>
      </c>
      <c r="C6426" s="4" t="s">
        <v>7</v>
      </c>
      <c r="D6426" s="4" t="s">
        <v>11</v>
      </c>
      <c r="E6426" s="4" t="s">
        <v>8</v>
      </c>
    </row>
    <row r="6427" spans="1:9">
      <c r="A6427" t="n">
        <v>56849</v>
      </c>
      <c r="B6427" s="43" t="n">
        <v>51</v>
      </c>
      <c r="C6427" s="7" t="n">
        <v>4</v>
      </c>
      <c r="D6427" s="7" t="n">
        <v>1</v>
      </c>
      <c r="E6427" s="7" t="s">
        <v>136</v>
      </c>
    </row>
    <row r="6428" spans="1:9">
      <c r="A6428" t="s">
        <v>4</v>
      </c>
      <c r="B6428" s="4" t="s">
        <v>5</v>
      </c>
      <c r="C6428" s="4" t="s">
        <v>11</v>
      </c>
    </row>
    <row r="6429" spans="1:9">
      <c r="A6429" t="n">
        <v>56862</v>
      </c>
      <c r="B6429" s="24" t="n">
        <v>16</v>
      </c>
      <c r="C6429" s="7" t="n">
        <v>0</v>
      </c>
    </row>
    <row r="6430" spans="1:9">
      <c r="A6430" t="s">
        <v>4</v>
      </c>
      <c r="B6430" s="4" t="s">
        <v>5</v>
      </c>
      <c r="C6430" s="4" t="s">
        <v>11</v>
      </c>
      <c r="D6430" s="4" t="s">
        <v>110</v>
      </c>
      <c r="E6430" s="4" t="s">
        <v>7</v>
      </c>
      <c r="F6430" s="4" t="s">
        <v>7</v>
      </c>
      <c r="G6430" s="4" t="s">
        <v>110</v>
      </c>
      <c r="H6430" s="4" t="s">
        <v>7</v>
      </c>
      <c r="I6430" s="4" t="s">
        <v>7</v>
      </c>
      <c r="J6430" s="4" t="s">
        <v>110</v>
      </c>
      <c r="K6430" s="4" t="s">
        <v>7</v>
      </c>
      <c r="L6430" s="4" t="s">
        <v>7</v>
      </c>
    </row>
    <row r="6431" spans="1:9">
      <c r="A6431" t="n">
        <v>56865</v>
      </c>
      <c r="B6431" s="44" t="n">
        <v>26</v>
      </c>
      <c r="C6431" s="7" t="n">
        <v>1</v>
      </c>
      <c r="D6431" s="7" t="s">
        <v>632</v>
      </c>
      <c r="E6431" s="7" t="n">
        <v>2</v>
      </c>
      <c r="F6431" s="7" t="n">
        <v>3</v>
      </c>
      <c r="G6431" s="7" t="s">
        <v>633</v>
      </c>
      <c r="H6431" s="7" t="n">
        <v>2</v>
      </c>
      <c r="I6431" s="7" t="n">
        <v>3</v>
      </c>
      <c r="J6431" s="7" t="s">
        <v>634</v>
      </c>
      <c r="K6431" s="7" t="n">
        <v>2</v>
      </c>
      <c r="L6431" s="7" t="n">
        <v>0</v>
      </c>
    </row>
    <row r="6432" spans="1:9">
      <c r="A6432" t="s">
        <v>4</v>
      </c>
      <c r="B6432" s="4" t="s">
        <v>5</v>
      </c>
    </row>
    <row r="6433" spans="1:12">
      <c r="A6433" t="n">
        <v>57087</v>
      </c>
      <c r="B6433" s="36" t="n">
        <v>28</v>
      </c>
    </row>
    <row r="6434" spans="1:12">
      <c r="A6434" t="s">
        <v>4</v>
      </c>
      <c r="B6434" s="4" t="s">
        <v>5</v>
      </c>
      <c r="C6434" s="4" t="s">
        <v>11</v>
      </c>
      <c r="D6434" s="4" t="s">
        <v>7</v>
      </c>
    </row>
    <row r="6435" spans="1:12">
      <c r="A6435" t="n">
        <v>57088</v>
      </c>
      <c r="B6435" s="54" t="n">
        <v>89</v>
      </c>
      <c r="C6435" s="7" t="n">
        <v>65533</v>
      </c>
      <c r="D6435" s="7" t="n">
        <v>1</v>
      </c>
    </row>
    <row r="6436" spans="1:12">
      <c r="A6436" t="s">
        <v>4</v>
      </c>
      <c r="B6436" s="4" t="s">
        <v>5</v>
      </c>
      <c r="C6436" s="4" t="s">
        <v>7</v>
      </c>
      <c r="D6436" s="4" t="s">
        <v>11</v>
      </c>
      <c r="E6436" s="4" t="s">
        <v>8</v>
      </c>
      <c r="F6436" s="4" t="s">
        <v>8</v>
      </c>
      <c r="G6436" s="4" t="s">
        <v>8</v>
      </c>
      <c r="H6436" s="4" t="s">
        <v>8</v>
      </c>
    </row>
    <row r="6437" spans="1:12">
      <c r="A6437" t="n">
        <v>57092</v>
      </c>
      <c r="B6437" s="43" t="n">
        <v>51</v>
      </c>
      <c r="C6437" s="7" t="n">
        <v>3</v>
      </c>
      <c r="D6437" s="7" t="n">
        <v>14</v>
      </c>
      <c r="E6437" s="7" t="s">
        <v>635</v>
      </c>
      <c r="F6437" s="7" t="s">
        <v>264</v>
      </c>
      <c r="G6437" s="7" t="s">
        <v>263</v>
      </c>
      <c r="H6437" s="7" t="s">
        <v>264</v>
      </c>
    </row>
    <row r="6438" spans="1:12">
      <c r="A6438" t="s">
        <v>4</v>
      </c>
      <c r="B6438" s="4" t="s">
        <v>5</v>
      </c>
      <c r="C6438" s="4" t="s">
        <v>11</v>
      </c>
      <c r="D6438" s="4" t="s">
        <v>11</v>
      </c>
      <c r="E6438" s="4" t="s">
        <v>11</v>
      </c>
    </row>
    <row r="6439" spans="1:12">
      <c r="A6439" t="n">
        <v>57105</v>
      </c>
      <c r="B6439" s="26" t="n">
        <v>61</v>
      </c>
      <c r="C6439" s="7" t="n">
        <v>14</v>
      </c>
      <c r="D6439" s="7" t="n">
        <v>1</v>
      </c>
      <c r="E6439" s="7" t="n">
        <v>1000</v>
      </c>
    </row>
    <row r="6440" spans="1:12">
      <c r="A6440" t="s">
        <v>4</v>
      </c>
      <c r="B6440" s="4" t="s">
        <v>5</v>
      </c>
      <c r="C6440" s="4" t="s">
        <v>11</v>
      </c>
    </row>
    <row r="6441" spans="1:12">
      <c r="A6441" t="n">
        <v>57112</v>
      </c>
      <c r="B6441" s="24" t="n">
        <v>16</v>
      </c>
      <c r="C6441" s="7" t="n">
        <v>300</v>
      </c>
    </row>
    <row r="6442" spans="1:12">
      <c r="A6442" t="s">
        <v>4</v>
      </c>
      <c r="B6442" s="4" t="s">
        <v>5</v>
      </c>
      <c r="C6442" s="4" t="s">
        <v>7</v>
      </c>
      <c r="D6442" s="4" t="s">
        <v>11</v>
      </c>
      <c r="E6442" s="4" t="s">
        <v>8</v>
      </c>
    </row>
    <row r="6443" spans="1:12">
      <c r="A6443" t="n">
        <v>57115</v>
      </c>
      <c r="B6443" s="43" t="n">
        <v>51</v>
      </c>
      <c r="C6443" s="7" t="n">
        <v>4</v>
      </c>
      <c r="D6443" s="7" t="n">
        <v>14</v>
      </c>
      <c r="E6443" s="7" t="s">
        <v>289</v>
      </c>
    </row>
    <row r="6444" spans="1:12">
      <c r="A6444" t="s">
        <v>4</v>
      </c>
      <c r="B6444" s="4" t="s">
        <v>5</v>
      </c>
      <c r="C6444" s="4" t="s">
        <v>11</v>
      </c>
    </row>
    <row r="6445" spans="1:12">
      <c r="A6445" t="n">
        <v>57128</v>
      </c>
      <c r="B6445" s="24" t="n">
        <v>16</v>
      </c>
      <c r="C6445" s="7" t="n">
        <v>0</v>
      </c>
    </row>
    <row r="6446" spans="1:12">
      <c r="A6446" t="s">
        <v>4</v>
      </c>
      <c r="B6446" s="4" t="s">
        <v>5</v>
      </c>
      <c r="C6446" s="4" t="s">
        <v>11</v>
      </c>
      <c r="D6446" s="4" t="s">
        <v>110</v>
      </c>
      <c r="E6446" s="4" t="s">
        <v>7</v>
      </c>
      <c r="F6446" s="4" t="s">
        <v>7</v>
      </c>
      <c r="G6446" s="4" t="s">
        <v>110</v>
      </c>
      <c r="H6446" s="4" t="s">
        <v>7</v>
      </c>
      <c r="I6446" s="4" t="s">
        <v>7</v>
      </c>
    </row>
    <row r="6447" spans="1:12">
      <c r="A6447" t="n">
        <v>57131</v>
      </c>
      <c r="B6447" s="44" t="n">
        <v>26</v>
      </c>
      <c r="C6447" s="7" t="n">
        <v>14</v>
      </c>
      <c r="D6447" s="7" t="s">
        <v>636</v>
      </c>
      <c r="E6447" s="7" t="n">
        <v>2</v>
      </c>
      <c r="F6447" s="7" t="n">
        <v>3</v>
      </c>
      <c r="G6447" s="7" t="s">
        <v>637</v>
      </c>
      <c r="H6447" s="7" t="n">
        <v>2</v>
      </c>
      <c r="I6447" s="7" t="n">
        <v>0</v>
      </c>
    </row>
    <row r="6448" spans="1:12">
      <c r="A6448" t="s">
        <v>4</v>
      </c>
      <c r="B6448" s="4" t="s">
        <v>5</v>
      </c>
    </row>
    <row r="6449" spans="1:9">
      <c r="A6449" t="n">
        <v>57305</v>
      </c>
      <c r="B6449" s="36" t="n">
        <v>28</v>
      </c>
    </row>
    <row r="6450" spans="1:9">
      <c r="A6450" t="s">
        <v>4</v>
      </c>
      <c r="B6450" s="4" t="s">
        <v>5</v>
      </c>
      <c r="C6450" s="4" t="s">
        <v>11</v>
      </c>
      <c r="D6450" s="4" t="s">
        <v>7</v>
      </c>
    </row>
    <row r="6451" spans="1:9">
      <c r="A6451" t="n">
        <v>57306</v>
      </c>
      <c r="B6451" s="54" t="n">
        <v>89</v>
      </c>
      <c r="C6451" s="7" t="n">
        <v>65533</v>
      </c>
      <c r="D6451" s="7" t="n">
        <v>1</v>
      </c>
    </row>
    <row r="6452" spans="1:9">
      <c r="A6452" t="s">
        <v>4</v>
      </c>
      <c r="B6452" s="4" t="s">
        <v>5</v>
      </c>
      <c r="C6452" s="4" t="s">
        <v>7</v>
      </c>
      <c r="D6452" s="4" t="s">
        <v>11</v>
      </c>
      <c r="E6452" s="4" t="s">
        <v>8</v>
      </c>
      <c r="F6452" s="4" t="s">
        <v>8</v>
      </c>
      <c r="G6452" s="4" t="s">
        <v>8</v>
      </c>
      <c r="H6452" s="4" t="s">
        <v>8</v>
      </c>
    </row>
    <row r="6453" spans="1:9">
      <c r="A6453" t="n">
        <v>57310</v>
      </c>
      <c r="B6453" s="43" t="n">
        <v>51</v>
      </c>
      <c r="C6453" s="7" t="n">
        <v>3</v>
      </c>
      <c r="D6453" s="7" t="n">
        <v>1</v>
      </c>
      <c r="E6453" s="7" t="s">
        <v>621</v>
      </c>
      <c r="F6453" s="7" t="s">
        <v>264</v>
      </c>
      <c r="G6453" s="7" t="s">
        <v>263</v>
      </c>
      <c r="H6453" s="7" t="s">
        <v>264</v>
      </c>
    </row>
    <row r="6454" spans="1:9">
      <c r="A6454" t="s">
        <v>4</v>
      </c>
      <c r="B6454" s="4" t="s">
        <v>5</v>
      </c>
      <c r="C6454" s="4" t="s">
        <v>11</v>
      </c>
      <c r="D6454" s="4" t="s">
        <v>7</v>
      </c>
      <c r="E6454" s="4" t="s">
        <v>13</v>
      </c>
      <c r="F6454" s="4" t="s">
        <v>11</v>
      </c>
    </row>
    <row r="6455" spans="1:9">
      <c r="A6455" t="n">
        <v>57323</v>
      </c>
      <c r="B6455" s="47" t="n">
        <v>59</v>
      </c>
      <c r="C6455" s="7" t="n">
        <v>1</v>
      </c>
      <c r="D6455" s="7" t="n">
        <v>1</v>
      </c>
      <c r="E6455" s="7" t="n">
        <v>0.150000005960464</v>
      </c>
      <c r="F6455" s="7" t="n">
        <v>0</v>
      </c>
    </row>
    <row r="6456" spans="1:9">
      <c r="A6456" t="s">
        <v>4</v>
      </c>
      <c r="B6456" s="4" t="s">
        <v>5</v>
      </c>
      <c r="C6456" s="4" t="s">
        <v>11</v>
      </c>
    </row>
    <row r="6457" spans="1:9">
      <c r="A6457" t="n">
        <v>57333</v>
      </c>
      <c r="B6457" s="24" t="n">
        <v>16</v>
      </c>
      <c r="C6457" s="7" t="n">
        <v>50</v>
      </c>
    </row>
    <row r="6458" spans="1:9">
      <c r="A6458" t="s">
        <v>4</v>
      </c>
      <c r="B6458" s="4" t="s">
        <v>5</v>
      </c>
      <c r="C6458" s="4" t="s">
        <v>11</v>
      </c>
    </row>
    <row r="6459" spans="1:9">
      <c r="A6459" t="n">
        <v>57336</v>
      </c>
      <c r="B6459" s="24" t="n">
        <v>16</v>
      </c>
      <c r="C6459" s="7" t="n">
        <v>1300</v>
      </c>
    </row>
    <row r="6460" spans="1:9">
      <c r="A6460" t="s">
        <v>4</v>
      </c>
      <c r="B6460" s="4" t="s">
        <v>5</v>
      </c>
      <c r="C6460" s="4" t="s">
        <v>7</v>
      </c>
      <c r="D6460" s="4" t="s">
        <v>11</v>
      </c>
      <c r="E6460" s="4" t="s">
        <v>8</v>
      </c>
    </row>
    <row r="6461" spans="1:9">
      <c r="A6461" t="n">
        <v>57339</v>
      </c>
      <c r="B6461" s="43" t="n">
        <v>51</v>
      </c>
      <c r="C6461" s="7" t="n">
        <v>4</v>
      </c>
      <c r="D6461" s="7" t="n">
        <v>1</v>
      </c>
      <c r="E6461" s="7" t="s">
        <v>186</v>
      </c>
    </row>
    <row r="6462" spans="1:9">
      <c r="A6462" t="s">
        <v>4</v>
      </c>
      <c r="B6462" s="4" t="s">
        <v>5</v>
      </c>
      <c r="C6462" s="4" t="s">
        <v>11</v>
      </c>
    </row>
    <row r="6463" spans="1:9">
      <c r="A6463" t="n">
        <v>57353</v>
      </c>
      <c r="B6463" s="24" t="n">
        <v>16</v>
      </c>
      <c r="C6463" s="7" t="n">
        <v>0</v>
      </c>
    </row>
    <row r="6464" spans="1:9">
      <c r="A6464" t="s">
        <v>4</v>
      </c>
      <c r="B6464" s="4" t="s">
        <v>5</v>
      </c>
      <c r="C6464" s="4" t="s">
        <v>11</v>
      </c>
      <c r="D6464" s="4" t="s">
        <v>110</v>
      </c>
      <c r="E6464" s="4" t="s">
        <v>7</v>
      </c>
      <c r="F6464" s="4" t="s">
        <v>7</v>
      </c>
    </row>
    <row r="6465" spans="1:8">
      <c r="A6465" t="n">
        <v>57356</v>
      </c>
      <c r="B6465" s="44" t="n">
        <v>26</v>
      </c>
      <c r="C6465" s="7" t="n">
        <v>1</v>
      </c>
      <c r="D6465" s="7" t="s">
        <v>638</v>
      </c>
      <c r="E6465" s="7" t="n">
        <v>2</v>
      </c>
      <c r="F6465" s="7" t="n">
        <v>0</v>
      </c>
    </row>
    <row r="6466" spans="1:8">
      <c r="A6466" t="s">
        <v>4</v>
      </c>
      <c r="B6466" s="4" t="s">
        <v>5</v>
      </c>
    </row>
    <row r="6467" spans="1:8">
      <c r="A6467" t="n">
        <v>57370</v>
      </c>
      <c r="B6467" s="36" t="n">
        <v>28</v>
      </c>
    </row>
    <row r="6468" spans="1:8">
      <c r="A6468" t="s">
        <v>4</v>
      </c>
      <c r="B6468" s="4" t="s">
        <v>5</v>
      </c>
      <c r="C6468" s="4" t="s">
        <v>7</v>
      </c>
      <c r="D6468" s="4" t="s">
        <v>11</v>
      </c>
      <c r="E6468" s="4" t="s">
        <v>8</v>
      </c>
    </row>
    <row r="6469" spans="1:8">
      <c r="A6469" t="n">
        <v>57371</v>
      </c>
      <c r="B6469" s="43" t="n">
        <v>51</v>
      </c>
      <c r="C6469" s="7" t="n">
        <v>4</v>
      </c>
      <c r="D6469" s="7" t="n">
        <v>14</v>
      </c>
      <c r="E6469" s="7" t="s">
        <v>125</v>
      </c>
    </row>
    <row r="6470" spans="1:8">
      <c r="A6470" t="s">
        <v>4</v>
      </c>
      <c r="B6470" s="4" t="s">
        <v>5</v>
      </c>
      <c r="C6470" s="4" t="s">
        <v>11</v>
      </c>
    </row>
    <row r="6471" spans="1:8">
      <c r="A6471" t="n">
        <v>57384</v>
      </c>
      <c r="B6471" s="24" t="n">
        <v>16</v>
      </c>
      <c r="C6471" s="7" t="n">
        <v>0</v>
      </c>
    </row>
    <row r="6472" spans="1:8">
      <c r="A6472" t="s">
        <v>4</v>
      </c>
      <c r="B6472" s="4" t="s">
        <v>5</v>
      </c>
      <c r="C6472" s="4" t="s">
        <v>11</v>
      </c>
      <c r="D6472" s="4" t="s">
        <v>110</v>
      </c>
      <c r="E6472" s="4" t="s">
        <v>7</v>
      </c>
      <c r="F6472" s="4" t="s">
        <v>7</v>
      </c>
      <c r="G6472" s="4" t="s">
        <v>110</v>
      </c>
      <c r="H6472" s="4" t="s">
        <v>7</v>
      </c>
      <c r="I6472" s="4" t="s">
        <v>7</v>
      </c>
    </row>
    <row r="6473" spans="1:8">
      <c r="A6473" t="n">
        <v>57387</v>
      </c>
      <c r="B6473" s="44" t="n">
        <v>26</v>
      </c>
      <c r="C6473" s="7" t="n">
        <v>14</v>
      </c>
      <c r="D6473" s="7" t="s">
        <v>639</v>
      </c>
      <c r="E6473" s="7" t="n">
        <v>2</v>
      </c>
      <c r="F6473" s="7" t="n">
        <v>3</v>
      </c>
      <c r="G6473" s="7" t="s">
        <v>640</v>
      </c>
      <c r="H6473" s="7" t="n">
        <v>2</v>
      </c>
      <c r="I6473" s="7" t="n">
        <v>0</v>
      </c>
    </row>
    <row r="6474" spans="1:8">
      <c r="A6474" t="s">
        <v>4</v>
      </c>
      <c r="B6474" s="4" t="s">
        <v>5</v>
      </c>
    </row>
    <row r="6475" spans="1:8">
      <c r="A6475" t="n">
        <v>57563</v>
      </c>
      <c r="B6475" s="36" t="n">
        <v>28</v>
      </c>
    </row>
    <row r="6476" spans="1:8">
      <c r="A6476" t="s">
        <v>4</v>
      </c>
      <c r="B6476" s="4" t="s">
        <v>5</v>
      </c>
      <c r="C6476" s="4" t="s">
        <v>7</v>
      </c>
      <c r="D6476" s="4" t="s">
        <v>11</v>
      </c>
      <c r="E6476" s="4" t="s">
        <v>8</v>
      </c>
      <c r="F6476" s="4" t="s">
        <v>8</v>
      </c>
      <c r="G6476" s="4" t="s">
        <v>8</v>
      </c>
      <c r="H6476" s="4" t="s">
        <v>8</v>
      </c>
    </row>
    <row r="6477" spans="1:8">
      <c r="A6477" t="n">
        <v>57564</v>
      </c>
      <c r="B6477" s="43" t="n">
        <v>51</v>
      </c>
      <c r="C6477" s="7" t="n">
        <v>3</v>
      </c>
      <c r="D6477" s="7" t="n">
        <v>1</v>
      </c>
      <c r="E6477" s="7" t="s">
        <v>641</v>
      </c>
      <c r="F6477" s="7" t="s">
        <v>264</v>
      </c>
      <c r="G6477" s="7" t="s">
        <v>263</v>
      </c>
      <c r="H6477" s="7" t="s">
        <v>264</v>
      </c>
    </row>
    <row r="6478" spans="1:8">
      <c r="A6478" t="s">
        <v>4</v>
      </c>
      <c r="B6478" s="4" t="s">
        <v>5</v>
      </c>
      <c r="C6478" s="4" t="s">
        <v>11</v>
      </c>
      <c r="D6478" s="4" t="s">
        <v>7</v>
      </c>
      <c r="E6478" s="4" t="s">
        <v>13</v>
      </c>
      <c r="F6478" s="4" t="s">
        <v>11</v>
      </c>
    </row>
    <row r="6479" spans="1:8">
      <c r="A6479" t="n">
        <v>57577</v>
      </c>
      <c r="B6479" s="47" t="n">
        <v>59</v>
      </c>
      <c r="C6479" s="7" t="n">
        <v>1</v>
      </c>
      <c r="D6479" s="7" t="n">
        <v>8</v>
      </c>
      <c r="E6479" s="7" t="n">
        <v>0.150000005960464</v>
      </c>
      <c r="F6479" s="7" t="n">
        <v>0</v>
      </c>
    </row>
    <row r="6480" spans="1:8">
      <c r="A6480" t="s">
        <v>4</v>
      </c>
      <c r="B6480" s="4" t="s">
        <v>5</v>
      </c>
      <c r="C6480" s="4" t="s">
        <v>11</v>
      </c>
    </row>
    <row r="6481" spans="1:9">
      <c r="A6481" t="n">
        <v>57587</v>
      </c>
      <c r="B6481" s="24" t="n">
        <v>16</v>
      </c>
      <c r="C6481" s="7" t="n">
        <v>1500</v>
      </c>
    </row>
    <row r="6482" spans="1:9">
      <c r="A6482" t="s">
        <v>4</v>
      </c>
      <c r="B6482" s="4" t="s">
        <v>5</v>
      </c>
      <c r="C6482" s="4" t="s">
        <v>11</v>
      </c>
      <c r="D6482" s="4" t="s">
        <v>7</v>
      </c>
      <c r="E6482" s="4" t="s">
        <v>13</v>
      </c>
      <c r="F6482" s="4" t="s">
        <v>11</v>
      </c>
    </row>
    <row r="6483" spans="1:9">
      <c r="A6483" t="n">
        <v>57590</v>
      </c>
      <c r="B6483" s="47" t="n">
        <v>59</v>
      </c>
      <c r="C6483" s="7" t="n">
        <v>1</v>
      </c>
      <c r="D6483" s="7" t="n">
        <v>255</v>
      </c>
      <c r="E6483" s="7" t="n">
        <v>0</v>
      </c>
      <c r="F6483" s="7" t="n">
        <v>0</v>
      </c>
    </row>
    <row r="6484" spans="1:9">
      <c r="A6484" t="s">
        <v>4</v>
      </c>
      <c r="B6484" s="4" t="s">
        <v>5</v>
      </c>
      <c r="C6484" s="4" t="s">
        <v>11</v>
      </c>
      <c r="D6484" s="4" t="s">
        <v>11</v>
      </c>
      <c r="E6484" s="4" t="s">
        <v>11</v>
      </c>
    </row>
    <row r="6485" spans="1:9">
      <c r="A6485" t="n">
        <v>57600</v>
      </c>
      <c r="B6485" s="26" t="n">
        <v>61</v>
      </c>
      <c r="C6485" s="7" t="n">
        <v>61488</v>
      </c>
      <c r="D6485" s="7" t="n">
        <v>1</v>
      </c>
      <c r="E6485" s="7" t="n">
        <v>1000</v>
      </c>
    </row>
    <row r="6486" spans="1:9">
      <c r="A6486" t="s">
        <v>4</v>
      </c>
      <c r="B6486" s="4" t="s">
        <v>5</v>
      </c>
      <c r="C6486" s="4" t="s">
        <v>11</v>
      </c>
      <c r="D6486" s="4" t="s">
        <v>11</v>
      </c>
      <c r="E6486" s="4" t="s">
        <v>11</v>
      </c>
    </row>
    <row r="6487" spans="1:9">
      <c r="A6487" t="n">
        <v>57607</v>
      </c>
      <c r="B6487" s="26" t="n">
        <v>61</v>
      </c>
      <c r="C6487" s="7" t="n">
        <v>61489</v>
      </c>
      <c r="D6487" s="7" t="n">
        <v>1</v>
      </c>
      <c r="E6487" s="7" t="n">
        <v>1000</v>
      </c>
    </row>
    <row r="6488" spans="1:9">
      <c r="A6488" t="s">
        <v>4</v>
      </c>
      <c r="B6488" s="4" t="s">
        <v>5</v>
      </c>
      <c r="C6488" s="4" t="s">
        <v>11</v>
      </c>
      <c r="D6488" s="4" t="s">
        <v>11</v>
      </c>
      <c r="E6488" s="4" t="s">
        <v>11</v>
      </c>
    </row>
    <row r="6489" spans="1:9">
      <c r="A6489" t="n">
        <v>57614</v>
      </c>
      <c r="B6489" s="26" t="n">
        <v>61</v>
      </c>
      <c r="C6489" s="7" t="n">
        <v>61490</v>
      </c>
      <c r="D6489" s="7" t="n">
        <v>1</v>
      </c>
      <c r="E6489" s="7" t="n">
        <v>1000</v>
      </c>
    </row>
    <row r="6490" spans="1:9">
      <c r="A6490" t="s">
        <v>4</v>
      </c>
      <c r="B6490" s="4" t="s">
        <v>5</v>
      </c>
      <c r="C6490" s="4" t="s">
        <v>11</v>
      </c>
      <c r="D6490" s="4" t="s">
        <v>11</v>
      </c>
      <c r="E6490" s="4" t="s">
        <v>11</v>
      </c>
    </row>
    <row r="6491" spans="1:9">
      <c r="A6491" t="n">
        <v>57621</v>
      </c>
      <c r="B6491" s="26" t="n">
        <v>61</v>
      </c>
      <c r="C6491" s="7" t="n">
        <v>7020</v>
      </c>
      <c r="D6491" s="7" t="n">
        <v>1</v>
      </c>
      <c r="E6491" s="7" t="n">
        <v>1000</v>
      </c>
    </row>
    <row r="6492" spans="1:9">
      <c r="A6492" t="s">
        <v>4</v>
      </c>
      <c r="B6492" s="4" t="s">
        <v>5</v>
      </c>
      <c r="C6492" s="4" t="s">
        <v>11</v>
      </c>
      <c r="D6492" s="4" t="s">
        <v>11</v>
      </c>
      <c r="E6492" s="4" t="s">
        <v>11</v>
      </c>
    </row>
    <row r="6493" spans="1:9">
      <c r="A6493" t="n">
        <v>57628</v>
      </c>
      <c r="B6493" s="26" t="n">
        <v>61</v>
      </c>
      <c r="C6493" s="7" t="n">
        <v>0</v>
      </c>
      <c r="D6493" s="7" t="n">
        <v>1</v>
      </c>
      <c r="E6493" s="7" t="n">
        <v>1000</v>
      </c>
    </row>
    <row r="6494" spans="1:9">
      <c r="A6494" t="s">
        <v>4</v>
      </c>
      <c r="B6494" s="4" t="s">
        <v>5</v>
      </c>
      <c r="C6494" s="4" t="s">
        <v>11</v>
      </c>
      <c r="D6494" s="4" t="s">
        <v>11</v>
      </c>
      <c r="E6494" s="4" t="s">
        <v>11</v>
      </c>
    </row>
    <row r="6495" spans="1:9">
      <c r="A6495" t="n">
        <v>57635</v>
      </c>
      <c r="B6495" s="26" t="n">
        <v>61</v>
      </c>
      <c r="C6495" s="7" t="n">
        <v>9</v>
      </c>
      <c r="D6495" s="7" t="n">
        <v>1</v>
      </c>
      <c r="E6495" s="7" t="n">
        <v>1000</v>
      </c>
    </row>
    <row r="6496" spans="1:9">
      <c r="A6496" t="s">
        <v>4</v>
      </c>
      <c r="B6496" s="4" t="s">
        <v>5</v>
      </c>
      <c r="C6496" s="4" t="s">
        <v>11</v>
      </c>
      <c r="D6496" s="4" t="s">
        <v>11</v>
      </c>
      <c r="E6496" s="4" t="s">
        <v>11</v>
      </c>
    </row>
    <row r="6497" spans="1:6">
      <c r="A6497" t="n">
        <v>57642</v>
      </c>
      <c r="B6497" s="26" t="n">
        <v>61</v>
      </c>
      <c r="C6497" s="7" t="n">
        <v>7032</v>
      </c>
      <c r="D6497" s="7" t="n">
        <v>1</v>
      </c>
      <c r="E6497" s="7" t="n">
        <v>1000</v>
      </c>
    </row>
    <row r="6498" spans="1:6">
      <c r="A6498" t="s">
        <v>4</v>
      </c>
      <c r="B6498" s="4" t="s">
        <v>5</v>
      </c>
      <c r="C6498" s="4" t="s">
        <v>7</v>
      </c>
      <c r="D6498" s="4" t="s">
        <v>11</v>
      </c>
      <c r="E6498" s="4" t="s">
        <v>11</v>
      </c>
      <c r="F6498" s="4" t="s">
        <v>7</v>
      </c>
    </row>
    <row r="6499" spans="1:6">
      <c r="A6499" t="n">
        <v>57649</v>
      </c>
      <c r="B6499" s="34" t="n">
        <v>25</v>
      </c>
      <c r="C6499" s="7" t="n">
        <v>1</v>
      </c>
      <c r="D6499" s="7" t="n">
        <v>60</v>
      </c>
      <c r="E6499" s="7" t="n">
        <v>640</v>
      </c>
      <c r="F6499" s="7" t="n">
        <v>2</v>
      </c>
    </row>
    <row r="6500" spans="1:6">
      <c r="A6500" t="s">
        <v>4</v>
      </c>
      <c r="B6500" s="4" t="s">
        <v>5</v>
      </c>
      <c r="C6500" s="4" t="s">
        <v>7</v>
      </c>
      <c r="D6500" s="4" t="s">
        <v>11</v>
      </c>
      <c r="E6500" s="4" t="s">
        <v>8</v>
      </c>
    </row>
    <row r="6501" spans="1:6">
      <c r="A6501" t="n">
        <v>57656</v>
      </c>
      <c r="B6501" s="43" t="n">
        <v>51</v>
      </c>
      <c r="C6501" s="7" t="n">
        <v>4</v>
      </c>
      <c r="D6501" s="7" t="n">
        <v>0</v>
      </c>
      <c r="E6501" s="7" t="s">
        <v>289</v>
      </c>
    </row>
    <row r="6502" spans="1:6">
      <c r="A6502" t="s">
        <v>4</v>
      </c>
      <c r="B6502" s="4" t="s">
        <v>5</v>
      </c>
      <c r="C6502" s="4" t="s">
        <v>11</v>
      </c>
    </row>
    <row r="6503" spans="1:6">
      <c r="A6503" t="n">
        <v>57669</v>
      </c>
      <c r="B6503" s="24" t="n">
        <v>16</v>
      </c>
      <c r="C6503" s="7" t="n">
        <v>0</v>
      </c>
    </row>
    <row r="6504" spans="1:6">
      <c r="A6504" t="s">
        <v>4</v>
      </c>
      <c r="B6504" s="4" t="s">
        <v>5</v>
      </c>
      <c r="C6504" s="4" t="s">
        <v>11</v>
      </c>
      <c r="D6504" s="4" t="s">
        <v>110</v>
      </c>
      <c r="E6504" s="4" t="s">
        <v>7</v>
      </c>
      <c r="F6504" s="4" t="s">
        <v>7</v>
      </c>
    </row>
    <row r="6505" spans="1:6">
      <c r="A6505" t="n">
        <v>57672</v>
      </c>
      <c r="B6505" s="44" t="n">
        <v>26</v>
      </c>
      <c r="C6505" s="7" t="n">
        <v>0</v>
      </c>
      <c r="D6505" s="7" t="s">
        <v>642</v>
      </c>
      <c r="E6505" s="7" t="n">
        <v>2</v>
      </c>
      <c r="F6505" s="7" t="n">
        <v>0</v>
      </c>
    </row>
    <row r="6506" spans="1:6">
      <c r="A6506" t="s">
        <v>4</v>
      </c>
      <c r="B6506" s="4" t="s">
        <v>5</v>
      </c>
    </row>
    <row r="6507" spans="1:6">
      <c r="A6507" t="n">
        <v>57701</v>
      </c>
      <c r="B6507" s="36" t="n">
        <v>28</v>
      </c>
    </row>
    <row r="6508" spans="1:6">
      <c r="A6508" t="s">
        <v>4</v>
      </c>
      <c r="B6508" s="4" t="s">
        <v>5</v>
      </c>
      <c r="C6508" s="4" t="s">
        <v>11</v>
      </c>
      <c r="D6508" s="4" t="s">
        <v>7</v>
      </c>
    </row>
    <row r="6509" spans="1:6">
      <c r="A6509" t="n">
        <v>57702</v>
      </c>
      <c r="B6509" s="54" t="n">
        <v>89</v>
      </c>
      <c r="C6509" s="7" t="n">
        <v>65533</v>
      </c>
      <c r="D6509" s="7" t="n">
        <v>1</v>
      </c>
    </row>
    <row r="6510" spans="1:6">
      <c r="A6510" t="s">
        <v>4</v>
      </c>
      <c r="B6510" s="4" t="s">
        <v>5</v>
      </c>
      <c r="C6510" s="4" t="s">
        <v>7</v>
      </c>
      <c r="D6510" s="4" t="s">
        <v>11</v>
      </c>
      <c r="E6510" s="4" t="s">
        <v>11</v>
      </c>
      <c r="F6510" s="4" t="s">
        <v>7</v>
      </c>
    </row>
    <row r="6511" spans="1:6">
      <c r="A6511" t="n">
        <v>57706</v>
      </c>
      <c r="B6511" s="34" t="n">
        <v>25</v>
      </c>
      <c r="C6511" s="7" t="n">
        <v>1</v>
      </c>
      <c r="D6511" s="7" t="n">
        <v>65535</v>
      </c>
      <c r="E6511" s="7" t="n">
        <v>65535</v>
      </c>
      <c r="F6511" s="7" t="n">
        <v>0</v>
      </c>
    </row>
    <row r="6512" spans="1:6">
      <c r="A6512" t="s">
        <v>4</v>
      </c>
      <c r="B6512" s="4" t="s">
        <v>5</v>
      </c>
      <c r="C6512" s="4" t="s">
        <v>7</v>
      </c>
      <c r="D6512" s="4" t="s">
        <v>11</v>
      </c>
      <c r="E6512" s="4" t="s">
        <v>8</v>
      </c>
      <c r="F6512" s="4" t="s">
        <v>8</v>
      </c>
      <c r="G6512" s="4" t="s">
        <v>8</v>
      </c>
      <c r="H6512" s="4" t="s">
        <v>8</v>
      </c>
    </row>
    <row r="6513" spans="1:8">
      <c r="A6513" t="n">
        <v>57713</v>
      </c>
      <c r="B6513" s="43" t="n">
        <v>51</v>
      </c>
      <c r="C6513" s="7" t="n">
        <v>3</v>
      </c>
      <c r="D6513" s="7" t="n">
        <v>1</v>
      </c>
      <c r="E6513" s="7" t="s">
        <v>643</v>
      </c>
      <c r="F6513" s="7" t="s">
        <v>264</v>
      </c>
      <c r="G6513" s="7" t="s">
        <v>263</v>
      </c>
      <c r="H6513" s="7" t="s">
        <v>264</v>
      </c>
    </row>
    <row r="6514" spans="1:8">
      <c r="A6514" t="s">
        <v>4</v>
      </c>
      <c r="B6514" s="4" t="s">
        <v>5</v>
      </c>
      <c r="C6514" s="4" t="s">
        <v>11</v>
      </c>
      <c r="D6514" s="4" t="s">
        <v>13</v>
      </c>
      <c r="E6514" s="4" t="s">
        <v>13</v>
      </c>
      <c r="F6514" s="4" t="s">
        <v>13</v>
      </c>
      <c r="G6514" s="4" t="s">
        <v>11</v>
      </c>
      <c r="H6514" s="4" t="s">
        <v>11</v>
      </c>
    </row>
    <row r="6515" spans="1:8">
      <c r="A6515" t="n">
        <v>57726</v>
      </c>
      <c r="B6515" s="25" t="n">
        <v>60</v>
      </c>
      <c r="C6515" s="7" t="n">
        <v>1</v>
      </c>
      <c r="D6515" s="7" t="n">
        <v>0</v>
      </c>
      <c r="E6515" s="7" t="n">
        <v>-10</v>
      </c>
      <c r="F6515" s="7" t="n">
        <v>0</v>
      </c>
      <c r="G6515" s="7" t="n">
        <v>1000</v>
      </c>
      <c r="H6515" s="7" t="n">
        <v>0</v>
      </c>
    </row>
    <row r="6516" spans="1:8">
      <c r="A6516" t="s">
        <v>4</v>
      </c>
      <c r="B6516" s="4" t="s">
        <v>5</v>
      </c>
      <c r="C6516" s="4" t="s">
        <v>11</v>
      </c>
    </row>
    <row r="6517" spans="1:8">
      <c r="A6517" t="n">
        <v>57745</v>
      </c>
      <c r="B6517" s="24" t="n">
        <v>16</v>
      </c>
      <c r="C6517" s="7" t="n">
        <v>300</v>
      </c>
    </row>
    <row r="6518" spans="1:8">
      <c r="A6518" t="s">
        <v>4</v>
      </c>
      <c r="B6518" s="4" t="s">
        <v>5</v>
      </c>
      <c r="C6518" s="4" t="s">
        <v>11</v>
      </c>
      <c r="D6518" s="4" t="s">
        <v>11</v>
      </c>
      <c r="E6518" s="4" t="s">
        <v>11</v>
      </c>
    </row>
    <row r="6519" spans="1:8">
      <c r="A6519" t="n">
        <v>57748</v>
      </c>
      <c r="B6519" s="26" t="n">
        <v>61</v>
      </c>
      <c r="C6519" s="7" t="n">
        <v>1</v>
      </c>
      <c r="D6519" s="7" t="n">
        <v>65533</v>
      </c>
      <c r="E6519" s="7" t="n">
        <v>1000</v>
      </c>
    </row>
    <row r="6520" spans="1:8">
      <c r="A6520" t="s">
        <v>4</v>
      </c>
      <c r="B6520" s="4" t="s">
        <v>5</v>
      </c>
      <c r="C6520" s="4" t="s">
        <v>11</v>
      </c>
      <c r="D6520" s="4" t="s">
        <v>7</v>
      </c>
      <c r="E6520" s="4" t="s">
        <v>8</v>
      </c>
      <c r="F6520" s="4" t="s">
        <v>13</v>
      </c>
      <c r="G6520" s="4" t="s">
        <v>13</v>
      </c>
      <c r="H6520" s="4" t="s">
        <v>13</v>
      </c>
    </row>
    <row r="6521" spans="1:8">
      <c r="A6521" t="n">
        <v>57755</v>
      </c>
      <c r="B6521" s="56" t="n">
        <v>48</v>
      </c>
      <c r="C6521" s="7" t="n">
        <v>1</v>
      </c>
      <c r="D6521" s="7" t="n">
        <v>0</v>
      </c>
      <c r="E6521" s="7" t="s">
        <v>578</v>
      </c>
      <c r="F6521" s="7" t="n">
        <v>-1</v>
      </c>
      <c r="G6521" s="7" t="n">
        <v>1</v>
      </c>
      <c r="H6521" s="7" t="n">
        <v>0</v>
      </c>
    </row>
    <row r="6522" spans="1:8">
      <c r="A6522" t="s">
        <v>4</v>
      </c>
      <c r="B6522" s="4" t="s">
        <v>5</v>
      </c>
      <c r="C6522" s="4" t="s">
        <v>11</v>
      </c>
    </row>
    <row r="6523" spans="1:8">
      <c r="A6523" t="n">
        <v>57785</v>
      </c>
      <c r="B6523" s="24" t="n">
        <v>16</v>
      </c>
      <c r="C6523" s="7" t="n">
        <v>500</v>
      </c>
    </row>
    <row r="6524" spans="1:8">
      <c r="A6524" t="s">
        <v>4</v>
      </c>
      <c r="B6524" s="4" t="s">
        <v>5</v>
      </c>
      <c r="C6524" s="4" t="s">
        <v>7</v>
      </c>
      <c r="D6524" s="4" t="s">
        <v>11</v>
      </c>
      <c r="E6524" s="4" t="s">
        <v>8</v>
      </c>
    </row>
    <row r="6525" spans="1:8">
      <c r="A6525" t="n">
        <v>57788</v>
      </c>
      <c r="B6525" s="43" t="n">
        <v>51</v>
      </c>
      <c r="C6525" s="7" t="n">
        <v>4</v>
      </c>
      <c r="D6525" s="7" t="n">
        <v>1</v>
      </c>
      <c r="E6525" s="7" t="s">
        <v>518</v>
      </c>
    </row>
    <row r="6526" spans="1:8">
      <c r="A6526" t="s">
        <v>4</v>
      </c>
      <c r="B6526" s="4" t="s">
        <v>5</v>
      </c>
      <c r="C6526" s="4" t="s">
        <v>11</v>
      </c>
    </row>
    <row r="6527" spans="1:8">
      <c r="A6527" t="n">
        <v>57802</v>
      </c>
      <c r="B6527" s="24" t="n">
        <v>16</v>
      </c>
      <c r="C6527" s="7" t="n">
        <v>0</v>
      </c>
    </row>
    <row r="6528" spans="1:8">
      <c r="A6528" t="s">
        <v>4</v>
      </c>
      <c r="B6528" s="4" t="s">
        <v>5</v>
      </c>
      <c r="C6528" s="4" t="s">
        <v>11</v>
      </c>
      <c r="D6528" s="4" t="s">
        <v>110</v>
      </c>
      <c r="E6528" s="4" t="s">
        <v>7</v>
      </c>
      <c r="F6528" s="4" t="s">
        <v>7</v>
      </c>
      <c r="G6528" s="4" t="s">
        <v>110</v>
      </c>
      <c r="H6528" s="4" t="s">
        <v>7</v>
      </c>
      <c r="I6528" s="4" t="s">
        <v>7</v>
      </c>
    </row>
    <row r="6529" spans="1:9">
      <c r="A6529" t="n">
        <v>57805</v>
      </c>
      <c r="B6529" s="44" t="n">
        <v>26</v>
      </c>
      <c r="C6529" s="7" t="n">
        <v>1</v>
      </c>
      <c r="D6529" s="7" t="s">
        <v>644</v>
      </c>
      <c r="E6529" s="7" t="n">
        <v>2</v>
      </c>
      <c r="F6529" s="7" t="n">
        <v>3</v>
      </c>
      <c r="G6529" s="7" t="s">
        <v>645</v>
      </c>
      <c r="H6529" s="7" t="n">
        <v>2</v>
      </c>
      <c r="I6529" s="7" t="n">
        <v>0</v>
      </c>
    </row>
    <row r="6530" spans="1:9">
      <c r="A6530" t="s">
        <v>4</v>
      </c>
      <c r="B6530" s="4" t="s">
        <v>5</v>
      </c>
    </row>
    <row r="6531" spans="1:9">
      <c r="A6531" t="n">
        <v>57933</v>
      </c>
      <c r="B6531" s="36" t="n">
        <v>28</v>
      </c>
    </row>
    <row r="6532" spans="1:9">
      <c r="A6532" t="s">
        <v>4</v>
      </c>
      <c r="B6532" s="4" t="s">
        <v>5</v>
      </c>
      <c r="C6532" s="4" t="s">
        <v>11</v>
      </c>
      <c r="D6532" s="4" t="s">
        <v>13</v>
      </c>
      <c r="E6532" s="4" t="s">
        <v>13</v>
      </c>
      <c r="F6532" s="4" t="s">
        <v>13</v>
      </c>
      <c r="G6532" s="4" t="s">
        <v>11</v>
      </c>
      <c r="H6532" s="4" t="s">
        <v>11</v>
      </c>
    </row>
    <row r="6533" spans="1:9">
      <c r="A6533" t="n">
        <v>57934</v>
      </c>
      <c r="B6533" s="25" t="n">
        <v>60</v>
      </c>
      <c r="C6533" s="7" t="n">
        <v>1</v>
      </c>
      <c r="D6533" s="7" t="n">
        <v>0</v>
      </c>
      <c r="E6533" s="7" t="n">
        <v>0</v>
      </c>
      <c r="F6533" s="7" t="n">
        <v>0</v>
      </c>
      <c r="G6533" s="7" t="n">
        <v>1000</v>
      </c>
      <c r="H6533" s="7" t="n">
        <v>0</v>
      </c>
    </row>
    <row r="6534" spans="1:9">
      <c r="A6534" t="s">
        <v>4</v>
      </c>
      <c r="B6534" s="4" t="s">
        <v>5</v>
      </c>
      <c r="C6534" s="4" t="s">
        <v>11</v>
      </c>
    </row>
    <row r="6535" spans="1:9">
      <c r="A6535" t="n">
        <v>57953</v>
      </c>
      <c r="B6535" s="24" t="n">
        <v>16</v>
      </c>
      <c r="C6535" s="7" t="n">
        <v>300</v>
      </c>
    </row>
    <row r="6536" spans="1:9">
      <c r="A6536" t="s">
        <v>4</v>
      </c>
      <c r="B6536" s="4" t="s">
        <v>5</v>
      </c>
      <c r="C6536" s="4" t="s">
        <v>7</v>
      </c>
      <c r="D6536" s="4" t="s">
        <v>11</v>
      </c>
      <c r="E6536" s="4" t="s">
        <v>8</v>
      </c>
    </row>
    <row r="6537" spans="1:9">
      <c r="A6537" t="n">
        <v>57956</v>
      </c>
      <c r="B6537" s="43" t="n">
        <v>51</v>
      </c>
      <c r="C6537" s="7" t="n">
        <v>4</v>
      </c>
      <c r="D6537" s="7" t="n">
        <v>1</v>
      </c>
      <c r="E6537" s="7" t="s">
        <v>646</v>
      </c>
    </row>
    <row r="6538" spans="1:9">
      <c r="A6538" t="s">
        <v>4</v>
      </c>
      <c r="B6538" s="4" t="s">
        <v>5</v>
      </c>
      <c r="C6538" s="4" t="s">
        <v>11</v>
      </c>
    </row>
    <row r="6539" spans="1:9">
      <c r="A6539" t="n">
        <v>57970</v>
      </c>
      <c r="B6539" s="24" t="n">
        <v>16</v>
      </c>
      <c r="C6539" s="7" t="n">
        <v>0</v>
      </c>
    </row>
    <row r="6540" spans="1:9">
      <c r="A6540" t="s">
        <v>4</v>
      </c>
      <c r="B6540" s="4" t="s">
        <v>5</v>
      </c>
      <c r="C6540" s="4" t="s">
        <v>11</v>
      </c>
      <c r="D6540" s="4" t="s">
        <v>110</v>
      </c>
      <c r="E6540" s="4" t="s">
        <v>7</v>
      </c>
      <c r="F6540" s="4" t="s">
        <v>7</v>
      </c>
      <c r="G6540" s="4" t="s">
        <v>110</v>
      </c>
      <c r="H6540" s="4" t="s">
        <v>7</v>
      </c>
      <c r="I6540" s="4" t="s">
        <v>7</v>
      </c>
    </row>
    <row r="6541" spans="1:9">
      <c r="A6541" t="n">
        <v>57973</v>
      </c>
      <c r="B6541" s="44" t="n">
        <v>26</v>
      </c>
      <c r="C6541" s="7" t="n">
        <v>1</v>
      </c>
      <c r="D6541" s="7" t="s">
        <v>647</v>
      </c>
      <c r="E6541" s="7" t="n">
        <v>2</v>
      </c>
      <c r="F6541" s="7" t="n">
        <v>3</v>
      </c>
      <c r="G6541" s="7" t="s">
        <v>648</v>
      </c>
      <c r="H6541" s="7" t="n">
        <v>2</v>
      </c>
      <c r="I6541" s="7" t="n">
        <v>0</v>
      </c>
    </row>
    <row r="6542" spans="1:9">
      <c r="A6542" t="s">
        <v>4</v>
      </c>
      <c r="B6542" s="4" t="s">
        <v>5</v>
      </c>
    </row>
    <row r="6543" spans="1:9">
      <c r="A6543" t="n">
        <v>58106</v>
      </c>
      <c r="B6543" s="36" t="n">
        <v>28</v>
      </c>
    </row>
    <row r="6544" spans="1:9">
      <c r="A6544" t="s">
        <v>4</v>
      </c>
      <c r="B6544" s="4" t="s">
        <v>5</v>
      </c>
      <c r="C6544" s="4" t="s">
        <v>11</v>
      </c>
      <c r="D6544" s="4" t="s">
        <v>7</v>
      </c>
    </row>
    <row r="6545" spans="1:9">
      <c r="A6545" t="n">
        <v>58107</v>
      </c>
      <c r="B6545" s="54" t="n">
        <v>89</v>
      </c>
      <c r="C6545" s="7" t="n">
        <v>65533</v>
      </c>
      <c r="D6545" s="7" t="n">
        <v>1</v>
      </c>
    </row>
    <row r="6546" spans="1:9">
      <c r="A6546" t="s">
        <v>4</v>
      </c>
      <c r="B6546" s="4" t="s">
        <v>5</v>
      </c>
      <c r="C6546" s="4" t="s">
        <v>7</v>
      </c>
      <c r="D6546" s="4" t="s">
        <v>11</v>
      </c>
      <c r="E6546" s="4" t="s">
        <v>13</v>
      </c>
    </row>
    <row r="6547" spans="1:9">
      <c r="A6547" t="n">
        <v>58111</v>
      </c>
      <c r="B6547" s="29" t="n">
        <v>58</v>
      </c>
      <c r="C6547" s="7" t="n">
        <v>101</v>
      </c>
      <c r="D6547" s="7" t="n">
        <v>500</v>
      </c>
      <c r="E6547" s="7" t="n">
        <v>1</v>
      </c>
    </row>
    <row r="6548" spans="1:9">
      <c r="A6548" t="s">
        <v>4</v>
      </c>
      <c r="B6548" s="4" t="s">
        <v>5</v>
      </c>
      <c r="C6548" s="4" t="s">
        <v>7</v>
      </c>
      <c r="D6548" s="4" t="s">
        <v>11</v>
      </c>
    </row>
    <row r="6549" spans="1:9">
      <c r="A6549" t="n">
        <v>58119</v>
      </c>
      <c r="B6549" s="29" t="n">
        <v>58</v>
      </c>
      <c r="C6549" s="7" t="n">
        <v>254</v>
      </c>
      <c r="D6549" s="7" t="n">
        <v>0</v>
      </c>
    </row>
    <row r="6550" spans="1:9">
      <c r="A6550" t="s">
        <v>4</v>
      </c>
      <c r="B6550" s="4" t="s">
        <v>5</v>
      </c>
      <c r="C6550" s="4" t="s">
        <v>7</v>
      </c>
      <c r="D6550" s="4" t="s">
        <v>7</v>
      </c>
      <c r="E6550" s="4" t="s">
        <v>13</v>
      </c>
      <c r="F6550" s="4" t="s">
        <v>13</v>
      </c>
      <c r="G6550" s="4" t="s">
        <v>13</v>
      </c>
      <c r="H6550" s="4" t="s">
        <v>11</v>
      </c>
    </row>
    <row r="6551" spans="1:9">
      <c r="A6551" t="n">
        <v>58123</v>
      </c>
      <c r="B6551" s="31" t="n">
        <v>45</v>
      </c>
      <c r="C6551" s="7" t="n">
        <v>2</v>
      </c>
      <c r="D6551" s="7" t="n">
        <v>3</v>
      </c>
      <c r="E6551" s="7" t="n">
        <v>-287.540008544922</v>
      </c>
      <c r="F6551" s="7" t="n">
        <v>100.370002746582</v>
      </c>
      <c r="G6551" s="7" t="n">
        <v>414.059997558594</v>
      </c>
      <c r="H6551" s="7" t="n">
        <v>0</v>
      </c>
    </row>
    <row r="6552" spans="1:9">
      <c r="A6552" t="s">
        <v>4</v>
      </c>
      <c r="B6552" s="4" t="s">
        <v>5</v>
      </c>
      <c r="C6552" s="4" t="s">
        <v>7</v>
      </c>
      <c r="D6552" s="4" t="s">
        <v>7</v>
      </c>
      <c r="E6552" s="4" t="s">
        <v>13</v>
      </c>
      <c r="F6552" s="4" t="s">
        <v>13</v>
      </c>
      <c r="G6552" s="4" t="s">
        <v>13</v>
      </c>
      <c r="H6552" s="4" t="s">
        <v>11</v>
      </c>
      <c r="I6552" s="4" t="s">
        <v>7</v>
      </c>
    </row>
    <row r="6553" spans="1:9">
      <c r="A6553" t="n">
        <v>58140</v>
      </c>
      <c r="B6553" s="31" t="n">
        <v>45</v>
      </c>
      <c r="C6553" s="7" t="n">
        <v>4</v>
      </c>
      <c r="D6553" s="7" t="n">
        <v>3</v>
      </c>
      <c r="E6553" s="7" t="n">
        <v>19.5799999237061</v>
      </c>
      <c r="F6553" s="7" t="n">
        <v>131.210006713867</v>
      </c>
      <c r="G6553" s="7" t="n">
        <v>0</v>
      </c>
      <c r="H6553" s="7" t="n">
        <v>0</v>
      </c>
      <c r="I6553" s="7" t="n">
        <v>1</v>
      </c>
    </row>
    <row r="6554" spans="1:9">
      <c r="A6554" t="s">
        <v>4</v>
      </c>
      <c r="B6554" s="4" t="s">
        <v>5</v>
      </c>
      <c r="C6554" s="4" t="s">
        <v>7</v>
      </c>
      <c r="D6554" s="4" t="s">
        <v>7</v>
      </c>
      <c r="E6554" s="4" t="s">
        <v>13</v>
      </c>
      <c r="F6554" s="4" t="s">
        <v>11</v>
      </c>
    </row>
    <row r="6555" spans="1:9">
      <c r="A6555" t="n">
        <v>58158</v>
      </c>
      <c r="B6555" s="31" t="n">
        <v>45</v>
      </c>
      <c r="C6555" s="7" t="n">
        <v>5</v>
      </c>
      <c r="D6555" s="7" t="n">
        <v>3</v>
      </c>
      <c r="E6555" s="7" t="n">
        <v>5.09999990463257</v>
      </c>
      <c r="F6555" s="7" t="n">
        <v>0</v>
      </c>
    </row>
    <row r="6556" spans="1:9">
      <c r="A6556" t="s">
        <v>4</v>
      </c>
      <c r="B6556" s="4" t="s">
        <v>5</v>
      </c>
      <c r="C6556" s="4" t="s">
        <v>7</v>
      </c>
      <c r="D6556" s="4" t="s">
        <v>7</v>
      </c>
      <c r="E6556" s="4" t="s">
        <v>13</v>
      </c>
      <c r="F6556" s="4" t="s">
        <v>11</v>
      </c>
    </row>
    <row r="6557" spans="1:9">
      <c r="A6557" t="n">
        <v>58167</v>
      </c>
      <c r="B6557" s="31" t="n">
        <v>45</v>
      </c>
      <c r="C6557" s="7" t="n">
        <v>11</v>
      </c>
      <c r="D6557" s="7" t="n">
        <v>3</v>
      </c>
      <c r="E6557" s="7" t="n">
        <v>26.6000003814697</v>
      </c>
      <c r="F6557" s="7" t="n">
        <v>0</v>
      </c>
    </row>
    <row r="6558" spans="1:9">
      <c r="A6558" t="s">
        <v>4</v>
      </c>
      <c r="B6558" s="4" t="s">
        <v>5</v>
      </c>
      <c r="C6558" s="4" t="s">
        <v>7</v>
      </c>
      <c r="D6558" s="4" t="s">
        <v>7</v>
      </c>
      <c r="E6558" s="4" t="s">
        <v>13</v>
      </c>
      <c r="F6558" s="4" t="s">
        <v>13</v>
      </c>
      <c r="G6558" s="4" t="s">
        <v>13</v>
      </c>
      <c r="H6558" s="4" t="s">
        <v>11</v>
      </c>
      <c r="I6558" s="4" t="s">
        <v>7</v>
      </c>
    </row>
    <row r="6559" spans="1:9">
      <c r="A6559" t="n">
        <v>58176</v>
      </c>
      <c r="B6559" s="31" t="n">
        <v>45</v>
      </c>
      <c r="C6559" s="7" t="n">
        <v>4</v>
      </c>
      <c r="D6559" s="7" t="n">
        <v>3</v>
      </c>
      <c r="E6559" s="7" t="n">
        <v>19.5799999237061</v>
      </c>
      <c r="F6559" s="7" t="n">
        <v>138.779998779297</v>
      </c>
      <c r="G6559" s="7" t="n">
        <v>0</v>
      </c>
      <c r="H6559" s="7" t="n">
        <v>10000</v>
      </c>
      <c r="I6559" s="7" t="n">
        <v>1</v>
      </c>
    </row>
    <row r="6560" spans="1:9">
      <c r="A6560" t="s">
        <v>4</v>
      </c>
      <c r="B6560" s="4" t="s">
        <v>5</v>
      </c>
      <c r="C6560" s="4" t="s">
        <v>7</v>
      </c>
      <c r="D6560" s="4" t="s">
        <v>7</v>
      </c>
      <c r="E6560" s="4" t="s">
        <v>13</v>
      </c>
      <c r="F6560" s="4" t="s">
        <v>11</v>
      </c>
    </row>
    <row r="6561" spans="1:9">
      <c r="A6561" t="n">
        <v>58194</v>
      </c>
      <c r="B6561" s="31" t="n">
        <v>45</v>
      </c>
      <c r="C6561" s="7" t="n">
        <v>5</v>
      </c>
      <c r="D6561" s="7" t="n">
        <v>3</v>
      </c>
      <c r="E6561" s="7" t="n">
        <v>6.80000019073486</v>
      </c>
      <c r="F6561" s="7" t="n">
        <v>10000</v>
      </c>
    </row>
    <row r="6562" spans="1:9">
      <c r="A6562" t="s">
        <v>4</v>
      </c>
      <c r="B6562" s="4" t="s">
        <v>5</v>
      </c>
      <c r="C6562" s="4" t="s">
        <v>7</v>
      </c>
    </row>
    <row r="6563" spans="1:9">
      <c r="A6563" t="n">
        <v>58203</v>
      </c>
      <c r="B6563" s="72" t="n">
        <v>116</v>
      </c>
      <c r="C6563" s="7" t="n">
        <v>0</v>
      </c>
    </row>
    <row r="6564" spans="1:9">
      <c r="A6564" t="s">
        <v>4</v>
      </c>
      <c r="B6564" s="4" t="s">
        <v>5</v>
      </c>
      <c r="C6564" s="4" t="s">
        <v>7</v>
      </c>
      <c r="D6564" s="4" t="s">
        <v>11</v>
      </c>
    </row>
    <row r="6565" spans="1:9">
      <c r="A6565" t="n">
        <v>58205</v>
      </c>
      <c r="B6565" s="72" t="n">
        <v>116</v>
      </c>
      <c r="C6565" s="7" t="n">
        <v>2</v>
      </c>
      <c r="D6565" s="7" t="n">
        <v>1</v>
      </c>
    </row>
    <row r="6566" spans="1:9">
      <c r="A6566" t="s">
        <v>4</v>
      </c>
      <c r="B6566" s="4" t="s">
        <v>5</v>
      </c>
      <c r="C6566" s="4" t="s">
        <v>7</v>
      </c>
      <c r="D6566" s="4" t="s">
        <v>14</v>
      </c>
    </row>
    <row r="6567" spans="1:9">
      <c r="A6567" t="n">
        <v>58209</v>
      </c>
      <c r="B6567" s="72" t="n">
        <v>116</v>
      </c>
      <c r="C6567" s="7" t="n">
        <v>5</v>
      </c>
      <c r="D6567" s="7" t="n">
        <v>1092616192</v>
      </c>
    </row>
    <row r="6568" spans="1:9">
      <c r="A6568" t="s">
        <v>4</v>
      </c>
      <c r="B6568" s="4" t="s">
        <v>5</v>
      </c>
      <c r="C6568" s="4" t="s">
        <v>7</v>
      </c>
      <c r="D6568" s="4" t="s">
        <v>11</v>
      </c>
    </row>
    <row r="6569" spans="1:9">
      <c r="A6569" t="n">
        <v>58215</v>
      </c>
      <c r="B6569" s="72" t="n">
        <v>116</v>
      </c>
      <c r="C6569" s="7" t="n">
        <v>6</v>
      </c>
      <c r="D6569" s="7" t="n">
        <v>1</v>
      </c>
    </row>
    <row r="6570" spans="1:9">
      <c r="A6570" t="s">
        <v>4</v>
      </c>
      <c r="B6570" s="4" t="s">
        <v>5</v>
      </c>
      <c r="C6570" s="4" t="s">
        <v>7</v>
      </c>
      <c r="D6570" s="4" t="s">
        <v>11</v>
      </c>
    </row>
    <row r="6571" spans="1:9">
      <c r="A6571" t="n">
        <v>58219</v>
      </c>
      <c r="B6571" s="29" t="n">
        <v>58</v>
      </c>
      <c r="C6571" s="7" t="n">
        <v>255</v>
      </c>
      <c r="D6571" s="7" t="n">
        <v>0</v>
      </c>
    </row>
    <row r="6572" spans="1:9">
      <c r="A6572" t="s">
        <v>4</v>
      </c>
      <c r="B6572" s="4" t="s">
        <v>5</v>
      </c>
      <c r="C6572" s="4" t="s">
        <v>7</v>
      </c>
      <c r="D6572" s="4" t="s">
        <v>11</v>
      </c>
      <c r="E6572" s="4" t="s">
        <v>8</v>
      </c>
    </row>
    <row r="6573" spans="1:9">
      <c r="A6573" t="n">
        <v>58223</v>
      </c>
      <c r="B6573" s="43" t="n">
        <v>51</v>
      </c>
      <c r="C6573" s="7" t="n">
        <v>4</v>
      </c>
      <c r="D6573" s="7" t="n">
        <v>14</v>
      </c>
      <c r="E6573" s="7" t="s">
        <v>125</v>
      </c>
    </row>
    <row r="6574" spans="1:9">
      <c r="A6574" t="s">
        <v>4</v>
      </c>
      <c r="B6574" s="4" t="s">
        <v>5</v>
      </c>
      <c r="C6574" s="4" t="s">
        <v>11</v>
      </c>
    </row>
    <row r="6575" spans="1:9">
      <c r="A6575" t="n">
        <v>58236</v>
      </c>
      <c r="B6575" s="24" t="n">
        <v>16</v>
      </c>
      <c r="C6575" s="7" t="n">
        <v>0</v>
      </c>
    </row>
    <row r="6576" spans="1:9">
      <c r="A6576" t="s">
        <v>4</v>
      </c>
      <c r="B6576" s="4" t="s">
        <v>5</v>
      </c>
      <c r="C6576" s="4" t="s">
        <v>11</v>
      </c>
      <c r="D6576" s="4" t="s">
        <v>110</v>
      </c>
      <c r="E6576" s="4" t="s">
        <v>7</v>
      </c>
      <c r="F6576" s="4" t="s">
        <v>7</v>
      </c>
    </row>
    <row r="6577" spans="1:6">
      <c r="A6577" t="n">
        <v>58239</v>
      </c>
      <c r="B6577" s="44" t="n">
        <v>26</v>
      </c>
      <c r="C6577" s="7" t="n">
        <v>14</v>
      </c>
      <c r="D6577" s="7" t="s">
        <v>649</v>
      </c>
      <c r="E6577" s="7" t="n">
        <v>2</v>
      </c>
      <c r="F6577" s="7" t="n">
        <v>0</v>
      </c>
    </row>
    <row r="6578" spans="1:6">
      <c r="A6578" t="s">
        <v>4</v>
      </c>
      <c r="B6578" s="4" t="s">
        <v>5</v>
      </c>
    </row>
    <row r="6579" spans="1:6">
      <c r="A6579" t="n">
        <v>58306</v>
      </c>
      <c r="B6579" s="36" t="n">
        <v>28</v>
      </c>
    </row>
    <row r="6580" spans="1:6">
      <c r="A6580" t="s">
        <v>4</v>
      </c>
      <c r="B6580" s="4" t="s">
        <v>5</v>
      </c>
      <c r="C6580" s="4" t="s">
        <v>7</v>
      </c>
      <c r="D6580" s="4" t="s">
        <v>11</v>
      </c>
      <c r="E6580" s="4" t="s">
        <v>8</v>
      </c>
    </row>
    <row r="6581" spans="1:6">
      <c r="A6581" t="n">
        <v>58307</v>
      </c>
      <c r="B6581" s="43" t="n">
        <v>51</v>
      </c>
      <c r="C6581" s="7" t="n">
        <v>4</v>
      </c>
      <c r="D6581" s="7" t="n">
        <v>7020</v>
      </c>
      <c r="E6581" s="7" t="s">
        <v>141</v>
      </c>
    </row>
    <row r="6582" spans="1:6">
      <c r="A6582" t="s">
        <v>4</v>
      </c>
      <c r="B6582" s="4" t="s">
        <v>5</v>
      </c>
      <c r="C6582" s="4" t="s">
        <v>11</v>
      </c>
    </row>
    <row r="6583" spans="1:6">
      <c r="A6583" t="n">
        <v>58321</v>
      </c>
      <c r="B6583" s="24" t="n">
        <v>16</v>
      </c>
      <c r="C6583" s="7" t="n">
        <v>0</v>
      </c>
    </row>
    <row r="6584" spans="1:6">
      <c r="A6584" t="s">
        <v>4</v>
      </c>
      <c r="B6584" s="4" t="s">
        <v>5</v>
      </c>
      <c r="C6584" s="4" t="s">
        <v>11</v>
      </c>
      <c r="D6584" s="4" t="s">
        <v>110</v>
      </c>
      <c r="E6584" s="4" t="s">
        <v>7</v>
      </c>
      <c r="F6584" s="4" t="s">
        <v>7</v>
      </c>
    </row>
    <row r="6585" spans="1:6">
      <c r="A6585" t="n">
        <v>58324</v>
      </c>
      <c r="B6585" s="44" t="n">
        <v>26</v>
      </c>
      <c r="C6585" s="7" t="n">
        <v>7020</v>
      </c>
      <c r="D6585" s="7" t="s">
        <v>650</v>
      </c>
      <c r="E6585" s="7" t="n">
        <v>2</v>
      </c>
      <c r="F6585" s="7" t="n">
        <v>0</v>
      </c>
    </row>
    <row r="6586" spans="1:6">
      <c r="A6586" t="s">
        <v>4</v>
      </c>
      <c r="B6586" s="4" t="s">
        <v>5</v>
      </c>
    </row>
    <row r="6587" spans="1:6">
      <c r="A6587" t="n">
        <v>58348</v>
      </c>
      <c r="B6587" s="36" t="n">
        <v>28</v>
      </c>
    </row>
    <row r="6588" spans="1:6">
      <c r="A6588" t="s">
        <v>4</v>
      </c>
      <c r="B6588" s="4" t="s">
        <v>5</v>
      </c>
      <c r="C6588" s="4" t="s">
        <v>11</v>
      </c>
      <c r="D6588" s="4" t="s">
        <v>7</v>
      </c>
    </row>
    <row r="6589" spans="1:6">
      <c r="A6589" t="n">
        <v>58349</v>
      </c>
      <c r="B6589" s="54" t="n">
        <v>89</v>
      </c>
      <c r="C6589" s="7" t="n">
        <v>65533</v>
      </c>
      <c r="D6589" s="7" t="n">
        <v>1</v>
      </c>
    </row>
    <row r="6590" spans="1:6">
      <c r="A6590" t="s">
        <v>4</v>
      </c>
      <c r="B6590" s="4" t="s">
        <v>5</v>
      </c>
      <c r="C6590" s="4" t="s">
        <v>7</v>
      </c>
      <c r="D6590" s="4" t="s">
        <v>11</v>
      </c>
      <c r="E6590" s="4" t="s">
        <v>13</v>
      </c>
    </row>
    <row r="6591" spans="1:6">
      <c r="A6591" t="n">
        <v>58353</v>
      </c>
      <c r="B6591" s="29" t="n">
        <v>58</v>
      </c>
      <c r="C6591" s="7" t="n">
        <v>0</v>
      </c>
      <c r="D6591" s="7" t="n">
        <v>1000</v>
      </c>
      <c r="E6591" s="7" t="n">
        <v>1</v>
      </c>
    </row>
    <row r="6592" spans="1:6">
      <c r="A6592" t="s">
        <v>4</v>
      </c>
      <c r="B6592" s="4" t="s">
        <v>5</v>
      </c>
      <c r="C6592" s="4" t="s">
        <v>7</v>
      </c>
      <c r="D6592" s="4" t="s">
        <v>11</v>
      </c>
    </row>
    <row r="6593" spans="1:6">
      <c r="A6593" t="n">
        <v>58361</v>
      </c>
      <c r="B6593" s="29" t="n">
        <v>58</v>
      </c>
      <c r="C6593" s="7" t="n">
        <v>255</v>
      </c>
      <c r="D6593" s="7" t="n">
        <v>0</v>
      </c>
    </row>
    <row r="6594" spans="1:6">
      <c r="A6594" t="s">
        <v>4</v>
      </c>
      <c r="B6594" s="4" t="s">
        <v>5</v>
      </c>
      <c r="C6594" s="4" t="s">
        <v>11</v>
      </c>
    </row>
    <row r="6595" spans="1:6">
      <c r="A6595" t="n">
        <v>58365</v>
      </c>
      <c r="B6595" s="24" t="n">
        <v>16</v>
      </c>
      <c r="C6595" s="7" t="n">
        <v>500</v>
      </c>
    </row>
    <row r="6596" spans="1:6">
      <c r="A6596" t="s">
        <v>4</v>
      </c>
      <c r="B6596" s="4" t="s">
        <v>5</v>
      </c>
      <c r="C6596" s="4" t="s">
        <v>7</v>
      </c>
      <c r="D6596" s="4" t="s">
        <v>11</v>
      </c>
      <c r="E6596" s="4" t="s">
        <v>8</v>
      </c>
      <c r="F6596" s="4" t="s">
        <v>8</v>
      </c>
      <c r="G6596" s="4" t="s">
        <v>8</v>
      </c>
      <c r="H6596" s="4" t="s">
        <v>8</v>
      </c>
    </row>
    <row r="6597" spans="1:6">
      <c r="A6597" t="n">
        <v>58368</v>
      </c>
      <c r="B6597" s="43" t="n">
        <v>51</v>
      </c>
      <c r="C6597" s="7" t="n">
        <v>3</v>
      </c>
      <c r="D6597" s="7" t="n">
        <v>1</v>
      </c>
      <c r="E6597" s="7" t="s">
        <v>261</v>
      </c>
      <c r="F6597" s="7" t="s">
        <v>470</v>
      </c>
      <c r="G6597" s="7" t="s">
        <v>263</v>
      </c>
      <c r="H6597" s="7" t="s">
        <v>264</v>
      </c>
    </row>
    <row r="6598" spans="1:6">
      <c r="A6598" t="s">
        <v>4</v>
      </c>
      <c r="B6598" s="4" t="s">
        <v>5</v>
      </c>
      <c r="C6598" s="4" t="s">
        <v>7</v>
      </c>
      <c r="D6598" s="4" t="s">
        <v>7</v>
      </c>
      <c r="E6598" s="4" t="s">
        <v>13</v>
      </c>
      <c r="F6598" s="4" t="s">
        <v>13</v>
      </c>
      <c r="G6598" s="4" t="s">
        <v>13</v>
      </c>
      <c r="H6598" s="4" t="s">
        <v>11</v>
      </c>
    </row>
    <row r="6599" spans="1:6">
      <c r="A6599" t="n">
        <v>58397</v>
      </c>
      <c r="B6599" s="31" t="n">
        <v>45</v>
      </c>
      <c r="C6599" s="7" t="n">
        <v>2</v>
      </c>
      <c r="D6599" s="7" t="n">
        <v>3</v>
      </c>
      <c r="E6599" s="7" t="n">
        <v>-289.220001220703</v>
      </c>
      <c r="F6599" s="7" t="n">
        <v>100.980003356934</v>
      </c>
      <c r="G6599" s="7" t="n">
        <v>412.529998779297</v>
      </c>
      <c r="H6599" s="7" t="n">
        <v>0</v>
      </c>
    </row>
    <row r="6600" spans="1:6">
      <c r="A6600" t="s">
        <v>4</v>
      </c>
      <c r="B6600" s="4" t="s">
        <v>5</v>
      </c>
      <c r="C6600" s="4" t="s">
        <v>7</v>
      </c>
      <c r="D6600" s="4" t="s">
        <v>7</v>
      </c>
      <c r="E6600" s="4" t="s">
        <v>13</v>
      </c>
      <c r="F6600" s="4" t="s">
        <v>13</v>
      </c>
      <c r="G6600" s="4" t="s">
        <v>13</v>
      </c>
      <c r="H6600" s="4" t="s">
        <v>11</v>
      </c>
      <c r="I6600" s="4" t="s">
        <v>7</v>
      </c>
    </row>
    <row r="6601" spans="1:6">
      <c r="A6601" t="n">
        <v>58414</v>
      </c>
      <c r="B6601" s="31" t="n">
        <v>45</v>
      </c>
      <c r="C6601" s="7" t="n">
        <v>4</v>
      </c>
      <c r="D6601" s="7" t="n">
        <v>3</v>
      </c>
      <c r="E6601" s="7" t="n">
        <v>1.50999999046326</v>
      </c>
      <c r="F6601" s="7" t="n">
        <v>140.600006103516</v>
      </c>
      <c r="G6601" s="7" t="n">
        <v>2</v>
      </c>
      <c r="H6601" s="7" t="n">
        <v>0</v>
      </c>
      <c r="I6601" s="7" t="n">
        <v>0</v>
      </c>
    </row>
    <row r="6602" spans="1:6">
      <c r="A6602" t="s">
        <v>4</v>
      </c>
      <c r="B6602" s="4" t="s">
        <v>5</v>
      </c>
      <c r="C6602" s="4" t="s">
        <v>7</v>
      </c>
      <c r="D6602" s="4" t="s">
        <v>7</v>
      </c>
      <c r="E6602" s="4" t="s">
        <v>13</v>
      </c>
      <c r="F6602" s="4" t="s">
        <v>11</v>
      </c>
    </row>
    <row r="6603" spans="1:6">
      <c r="A6603" t="n">
        <v>58432</v>
      </c>
      <c r="B6603" s="31" t="n">
        <v>45</v>
      </c>
      <c r="C6603" s="7" t="n">
        <v>5</v>
      </c>
      <c r="D6603" s="7" t="n">
        <v>3</v>
      </c>
      <c r="E6603" s="7" t="n">
        <v>6</v>
      </c>
      <c r="F6603" s="7" t="n">
        <v>0</v>
      </c>
    </row>
    <row r="6604" spans="1:6">
      <c r="A6604" t="s">
        <v>4</v>
      </c>
      <c r="B6604" s="4" t="s">
        <v>5</v>
      </c>
      <c r="C6604" s="4" t="s">
        <v>7</v>
      </c>
      <c r="D6604" s="4" t="s">
        <v>7</v>
      </c>
      <c r="E6604" s="4" t="s">
        <v>13</v>
      </c>
      <c r="F6604" s="4" t="s">
        <v>11</v>
      </c>
    </row>
    <row r="6605" spans="1:6">
      <c r="A6605" t="n">
        <v>58441</v>
      </c>
      <c r="B6605" s="31" t="n">
        <v>45</v>
      </c>
      <c r="C6605" s="7" t="n">
        <v>11</v>
      </c>
      <c r="D6605" s="7" t="n">
        <v>3</v>
      </c>
      <c r="E6605" s="7" t="n">
        <v>26.6000003814697</v>
      </c>
      <c r="F6605" s="7" t="n">
        <v>0</v>
      </c>
    </row>
    <row r="6606" spans="1:6">
      <c r="A6606" t="s">
        <v>4</v>
      </c>
      <c r="B6606" s="4" t="s">
        <v>5</v>
      </c>
      <c r="C6606" s="4" t="s">
        <v>7</v>
      </c>
    </row>
    <row r="6607" spans="1:6">
      <c r="A6607" t="n">
        <v>58450</v>
      </c>
      <c r="B6607" s="72" t="n">
        <v>116</v>
      </c>
      <c r="C6607" s="7" t="n">
        <v>0</v>
      </c>
    </row>
    <row r="6608" spans="1:6">
      <c r="A6608" t="s">
        <v>4</v>
      </c>
      <c r="B6608" s="4" t="s">
        <v>5</v>
      </c>
      <c r="C6608" s="4" t="s">
        <v>7</v>
      </c>
      <c r="D6608" s="4" t="s">
        <v>11</v>
      </c>
    </row>
    <row r="6609" spans="1:9">
      <c r="A6609" t="n">
        <v>58452</v>
      </c>
      <c r="B6609" s="72" t="n">
        <v>116</v>
      </c>
      <c r="C6609" s="7" t="n">
        <v>2</v>
      </c>
      <c r="D6609" s="7" t="n">
        <v>1</v>
      </c>
    </row>
    <row r="6610" spans="1:9">
      <c r="A6610" t="s">
        <v>4</v>
      </c>
      <c r="B6610" s="4" t="s">
        <v>5</v>
      </c>
      <c r="C6610" s="4" t="s">
        <v>7</v>
      </c>
      <c r="D6610" s="4" t="s">
        <v>14</v>
      </c>
    </row>
    <row r="6611" spans="1:9">
      <c r="A6611" t="n">
        <v>58456</v>
      </c>
      <c r="B6611" s="72" t="n">
        <v>116</v>
      </c>
      <c r="C6611" s="7" t="n">
        <v>5</v>
      </c>
      <c r="D6611" s="7" t="n">
        <v>1140457472</v>
      </c>
    </row>
    <row r="6612" spans="1:9">
      <c r="A6612" t="s">
        <v>4</v>
      </c>
      <c r="B6612" s="4" t="s">
        <v>5</v>
      </c>
      <c r="C6612" s="4" t="s">
        <v>7</v>
      </c>
      <c r="D6612" s="4" t="s">
        <v>11</v>
      </c>
    </row>
    <row r="6613" spans="1:9">
      <c r="A6613" t="n">
        <v>58462</v>
      </c>
      <c r="B6613" s="72" t="n">
        <v>116</v>
      </c>
      <c r="C6613" s="7" t="n">
        <v>6</v>
      </c>
      <c r="D6613" s="7" t="n">
        <v>1</v>
      </c>
    </row>
    <row r="6614" spans="1:9">
      <c r="A6614" t="s">
        <v>4</v>
      </c>
      <c r="B6614" s="4" t="s">
        <v>5</v>
      </c>
      <c r="C6614" s="4" t="s">
        <v>11</v>
      </c>
      <c r="D6614" s="4" t="s">
        <v>13</v>
      </c>
      <c r="E6614" s="4" t="s">
        <v>13</v>
      </c>
      <c r="F6614" s="4" t="s">
        <v>13</v>
      </c>
      <c r="G6614" s="4" t="s">
        <v>13</v>
      </c>
    </row>
    <row r="6615" spans="1:9">
      <c r="A6615" t="n">
        <v>58466</v>
      </c>
      <c r="B6615" s="42" t="n">
        <v>46</v>
      </c>
      <c r="C6615" s="7" t="n">
        <v>0</v>
      </c>
      <c r="D6615" s="7" t="n">
        <v>-288.399993896484</v>
      </c>
      <c r="E6615" s="7" t="n">
        <v>99.379997253418</v>
      </c>
      <c r="F6615" s="7" t="n">
        <v>413.670013427734</v>
      </c>
      <c r="G6615" s="7" t="n">
        <v>211.5</v>
      </c>
    </row>
    <row r="6616" spans="1:9">
      <c r="A6616" t="s">
        <v>4</v>
      </c>
      <c r="B6616" s="4" t="s">
        <v>5</v>
      </c>
      <c r="C6616" s="4" t="s">
        <v>11</v>
      </c>
      <c r="D6616" s="4" t="s">
        <v>13</v>
      </c>
      <c r="E6616" s="4" t="s">
        <v>13</v>
      </c>
      <c r="F6616" s="4" t="s">
        <v>13</v>
      </c>
      <c r="G6616" s="4" t="s">
        <v>13</v>
      </c>
    </row>
    <row r="6617" spans="1:9">
      <c r="A6617" t="n">
        <v>58485</v>
      </c>
      <c r="B6617" s="42" t="n">
        <v>46</v>
      </c>
      <c r="C6617" s="7" t="n">
        <v>61489</v>
      </c>
      <c r="D6617" s="7" t="n">
        <v>-289.070007324219</v>
      </c>
      <c r="E6617" s="7" t="n">
        <v>99.379997253418</v>
      </c>
      <c r="F6617" s="7" t="n">
        <v>415.25</v>
      </c>
      <c r="G6617" s="7" t="n">
        <v>179.899993896484</v>
      </c>
    </row>
    <row r="6618" spans="1:9">
      <c r="A6618" t="s">
        <v>4</v>
      </c>
      <c r="B6618" s="4" t="s">
        <v>5</v>
      </c>
      <c r="C6618" s="4" t="s">
        <v>11</v>
      </c>
      <c r="D6618" s="4" t="s">
        <v>13</v>
      </c>
      <c r="E6618" s="4" t="s">
        <v>13</v>
      </c>
      <c r="F6618" s="4" t="s">
        <v>13</v>
      </c>
      <c r="G6618" s="4" t="s">
        <v>13</v>
      </c>
    </row>
    <row r="6619" spans="1:9">
      <c r="A6619" t="n">
        <v>58504</v>
      </c>
      <c r="B6619" s="42" t="n">
        <v>46</v>
      </c>
      <c r="C6619" s="7" t="n">
        <v>61490</v>
      </c>
      <c r="D6619" s="7" t="n">
        <v>-288.709991455078</v>
      </c>
      <c r="E6619" s="7" t="n">
        <v>99.379997253418</v>
      </c>
      <c r="F6619" s="7" t="n">
        <v>414.619995117188</v>
      </c>
      <c r="G6619" s="7" t="n">
        <v>200</v>
      </c>
    </row>
    <row r="6620" spans="1:9">
      <c r="A6620" t="s">
        <v>4</v>
      </c>
      <c r="B6620" s="4" t="s">
        <v>5</v>
      </c>
      <c r="C6620" s="4" t="s">
        <v>11</v>
      </c>
      <c r="D6620" s="4" t="s">
        <v>13</v>
      </c>
      <c r="E6620" s="4" t="s">
        <v>13</v>
      </c>
      <c r="F6620" s="4" t="s">
        <v>13</v>
      </c>
      <c r="G6620" s="4" t="s">
        <v>13</v>
      </c>
    </row>
    <row r="6621" spans="1:9">
      <c r="A6621" t="n">
        <v>58523</v>
      </c>
      <c r="B6621" s="42" t="n">
        <v>46</v>
      </c>
      <c r="C6621" s="7" t="n">
        <v>61488</v>
      </c>
      <c r="D6621" s="7" t="n">
        <v>-287.410003662109</v>
      </c>
      <c r="E6621" s="7" t="n">
        <v>99.379997253418</v>
      </c>
      <c r="F6621" s="7" t="n">
        <v>414.660003662109</v>
      </c>
      <c r="G6621" s="7" t="n">
        <v>194.199996948242</v>
      </c>
    </row>
    <row r="6622" spans="1:9">
      <c r="A6622" t="s">
        <v>4</v>
      </c>
      <c r="B6622" s="4" t="s">
        <v>5</v>
      </c>
      <c r="C6622" s="4" t="s">
        <v>11</v>
      </c>
      <c r="D6622" s="4" t="s">
        <v>13</v>
      </c>
      <c r="E6622" s="4" t="s">
        <v>13</v>
      </c>
      <c r="F6622" s="4" t="s">
        <v>13</v>
      </c>
      <c r="G6622" s="4" t="s">
        <v>13</v>
      </c>
    </row>
    <row r="6623" spans="1:9">
      <c r="A6623" t="n">
        <v>58542</v>
      </c>
      <c r="B6623" s="42" t="n">
        <v>46</v>
      </c>
      <c r="C6623" s="7" t="n">
        <v>8</v>
      </c>
      <c r="D6623" s="7" t="n">
        <v>-289.269989013672</v>
      </c>
      <c r="E6623" s="7" t="n">
        <v>99.379997253418</v>
      </c>
      <c r="F6623" s="7" t="n">
        <v>412.570007324219</v>
      </c>
      <c r="G6623" s="7" t="n">
        <v>189.399993896484</v>
      </c>
    </row>
    <row r="6624" spans="1:9">
      <c r="A6624" t="s">
        <v>4</v>
      </c>
      <c r="B6624" s="4" t="s">
        <v>5</v>
      </c>
      <c r="C6624" s="4" t="s">
        <v>11</v>
      </c>
      <c r="D6624" s="4" t="s">
        <v>13</v>
      </c>
      <c r="E6624" s="4" t="s">
        <v>13</v>
      </c>
      <c r="F6624" s="4" t="s">
        <v>13</v>
      </c>
      <c r="G6624" s="4" t="s">
        <v>13</v>
      </c>
    </row>
    <row r="6625" spans="1:7">
      <c r="A6625" t="n">
        <v>58561</v>
      </c>
      <c r="B6625" s="42" t="n">
        <v>46</v>
      </c>
      <c r="C6625" s="7" t="n">
        <v>1</v>
      </c>
      <c r="D6625" s="7" t="n">
        <v>-287.730010986328</v>
      </c>
      <c r="E6625" s="7" t="n">
        <v>99.379997253418</v>
      </c>
      <c r="F6625" s="7" t="n">
        <v>413.670013427734</v>
      </c>
      <c r="G6625" s="7" t="n">
        <v>225.800003051758</v>
      </c>
    </row>
    <row r="6626" spans="1:7">
      <c r="A6626" t="s">
        <v>4</v>
      </c>
      <c r="B6626" s="4" t="s">
        <v>5</v>
      </c>
      <c r="C6626" s="4" t="s">
        <v>11</v>
      </c>
      <c r="D6626" s="4" t="s">
        <v>13</v>
      </c>
      <c r="E6626" s="4" t="s">
        <v>13</v>
      </c>
      <c r="F6626" s="4" t="s">
        <v>13</v>
      </c>
      <c r="G6626" s="4" t="s">
        <v>13</v>
      </c>
    </row>
    <row r="6627" spans="1:7">
      <c r="A6627" t="n">
        <v>58580</v>
      </c>
      <c r="B6627" s="42" t="n">
        <v>46</v>
      </c>
      <c r="C6627" s="7" t="n">
        <v>9</v>
      </c>
      <c r="D6627" s="7" t="n">
        <v>-289.589996337891</v>
      </c>
      <c r="E6627" s="7" t="n">
        <v>99.379997253418</v>
      </c>
      <c r="F6627" s="7" t="n">
        <v>414.720001220703</v>
      </c>
      <c r="G6627" s="7" t="n">
        <v>180</v>
      </c>
    </row>
    <row r="6628" spans="1:7">
      <c r="A6628" t="s">
        <v>4</v>
      </c>
      <c r="B6628" s="4" t="s">
        <v>5</v>
      </c>
      <c r="C6628" s="4" t="s">
        <v>11</v>
      </c>
      <c r="D6628" s="4" t="s">
        <v>13</v>
      </c>
      <c r="E6628" s="4" t="s">
        <v>13</v>
      </c>
      <c r="F6628" s="4" t="s">
        <v>13</v>
      </c>
      <c r="G6628" s="4" t="s">
        <v>13</v>
      </c>
    </row>
    <row r="6629" spans="1:7">
      <c r="A6629" t="n">
        <v>58599</v>
      </c>
      <c r="B6629" s="42" t="n">
        <v>46</v>
      </c>
      <c r="C6629" s="7" t="n">
        <v>7032</v>
      </c>
      <c r="D6629" s="7" t="n">
        <v>-287.859985351563</v>
      </c>
      <c r="E6629" s="7" t="n">
        <v>99.379997253418</v>
      </c>
      <c r="F6629" s="7" t="n">
        <v>414.380004882813</v>
      </c>
      <c r="G6629" s="7" t="n">
        <v>200</v>
      </c>
    </row>
    <row r="6630" spans="1:7">
      <c r="A6630" t="s">
        <v>4</v>
      </c>
      <c r="B6630" s="4" t="s">
        <v>5</v>
      </c>
      <c r="C6630" s="4" t="s">
        <v>11</v>
      </c>
      <c r="D6630" s="4" t="s">
        <v>13</v>
      </c>
      <c r="E6630" s="4" t="s">
        <v>13</v>
      </c>
      <c r="F6630" s="4" t="s">
        <v>13</v>
      </c>
      <c r="G6630" s="4" t="s">
        <v>13</v>
      </c>
    </row>
    <row r="6631" spans="1:7">
      <c r="A6631" t="n">
        <v>58618</v>
      </c>
      <c r="B6631" s="42" t="n">
        <v>46</v>
      </c>
      <c r="C6631" s="7" t="n">
        <v>7033</v>
      </c>
      <c r="D6631" s="7" t="n">
        <v>-291.100006103516</v>
      </c>
      <c r="E6631" s="7" t="n">
        <v>99.379997253418</v>
      </c>
      <c r="F6631" s="7" t="n">
        <v>422.279998779297</v>
      </c>
      <c r="G6631" s="7" t="n">
        <v>165.699996948242</v>
      </c>
    </row>
    <row r="6632" spans="1:7">
      <c r="A6632" t="s">
        <v>4</v>
      </c>
      <c r="B6632" s="4" t="s">
        <v>5</v>
      </c>
      <c r="C6632" s="4" t="s">
        <v>11</v>
      </c>
      <c r="D6632" s="4" t="s">
        <v>13</v>
      </c>
      <c r="E6632" s="4" t="s">
        <v>13</v>
      </c>
      <c r="F6632" s="4" t="s">
        <v>13</v>
      </c>
      <c r="G6632" s="4" t="s">
        <v>13</v>
      </c>
    </row>
    <row r="6633" spans="1:7">
      <c r="A6633" t="n">
        <v>58637</v>
      </c>
      <c r="B6633" s="42" t="n">
        <v>46</v>
      </c>
      <c r="C6633" s="7" t="n">
        <v>14</v>
      </c>
      <c r="D6633" s="7" t="n">
        <v>-287.059997558594</v>
      </c>
      <c r="E6633" s="7" t="n">
        <v>99.379997253418</v>
      </c>
      <c r="F6633" s="7" t="n">
        <v>413.899993896484</v>
      </c>
      <c r="G6633" s="7" t="n">
        <v>216.800003051758</v>
      </c>
    </row>
    <row r="6634" spans="1:7">
      <c r="A6634" t="s">
        <v>4</v>
      </c>
      <c r="B6634" s="4" t="s">
        <v>5</v>
      </c>
      <c r="C6634" s="4" t="s">
        <v>11</v>
      </c>
      <c r="D6634" s="4" t="s">
        <v>13</v>
      </c>
      <c r="E6634" s="4" t="s">
        <v>13</v>
      </c>
      <c r="F6634" s="4" t="s">
        <v>13</v>
      </c>
      <c r="G6634" s="4" t="s">
        <v>13</v>
      </c>
    </row>
    <row r="6635" spans="1:7">
      <c r="A6635" t="n">
        <v>58656</v>
      </c>
      <c r="B6635" s="42" t="n">
        <v>46</v>
      </c>
      <c r="C6635" s="7" t="n">
        <v>7020</v>
      </c>
      <c r="D6635" s="7" t="n">
        <v>-286.700012207031</v>
      </c>
      <c r="E6635" s="7" t="n">
        <v>99.379997253418</v>
      </c>
      <c r="F6635" s="7" t="n">
        <v>412.890014648438</v>
      </c>
      <c r="G6635" s="7" t="n">
        <v>285.100006103516</v>
      </c>
    </row>
    <row r="6636" spans="1:7">
      <c r="A6636" t="s">
        <v>4</v>
      </c>
      <c r="B6636" s="4" t="s">
        <v>5</v>
      </c>
      <c r="C6636" s="4" t="s">
        <v>11</v>
      </c>
      <c r="D6636" s="4" t="s">
        <v>13</v>
      </c>
      <c r="E6636" s="4" t="s">
        <v>13</v>
      </c>
      <c r="F6636" s="4" t="s">
        <v>13</v>
      </c>
      <c r="G6636" s="4" t="s">
        <v>13</v>
      </c>
    </row>
    <row r="6637" spans="1:7">
      <c r="A6637" t="n">
        <v>58675</v>
      </c>
      <c r="B6637" s="42" t="n">
        <v>46</v>
      </c>
      <c r="C6637" s="7" t="n">
        <v>7007</v>
      </c>
      <c r="D6637" s="7" t="n">
        <v>-285.880004882813</v>
      </c>
      <c r="E6637" s="7" t="n">
        <v>99.379997253418</v>
      </c>
      <c r="F6637" s="7" t="n">
        <v>413.809997558594</v>
      </c>
      <c r="G6637" s="7" t="n">
        <v>251.600006103516</v>
      </c>
    </row>
    <row r="6638" spans="1:7">
      <c r="A6638" t="s">
        <v>4</v>
      </c>
      <c r="B6638" s="4" t="s">
        <v>5</v>
      </c>
      <c r="C6638" s="4" t="s">
        <v>11</v>
      </c>
      <c r="D6638" s="4" t="s">
        <v>13</v>
      </c>
      <c r="E6638" s="4" t="s">
        <v>13</v>
      </c>
      <c r="F6638" s="4" t="s">
        <v>13</v>
      </c>
      <c r="G6638" s="4" t="s">
        <v>13</v>
      </c>
    </row>
    <row r="6639" spans="1:7">
      <c r="A6639" t="n">
        <v>58694</v>
      </c>
      <c r="B6639" s="42" t="n">
        <v>46</v>
      </c>
      <c r="C6639" s="7" t="n">
        <v>5300</v>
      </c>
      <c r="D6639" s="7" t="n">
        <v>-285.109985351563</v>
      </c>
      <c r="E6639" s="7" t="n">
        <v>99.379997253418</v>
      </c>
      <c r="F6639" s="7" t="n">
        <v>413.609985351563</v>
      </c>
      <c r="G6639" s="7" t="n">
        <v>240.199996948242</v>
      </c>
    </row>
    <row r="6640" spans="1:7">
      <c r="A6640" t="s">
        <v>4</v>
      </c>
      <c r="B6640" s="4" t="s">
        <v>5</v>
      </c>
      <c r="C6640" s="4" t="s">
        <v>11</v>
      </c>
      <c r="D6640" s="4" t="s">
        <v>13</v>
      </c>
      <c r="E6640" s="4" t="s">
        <v>13</v>
      </c>
      <c r="F6640" s="4" t="s">
        <v>13</v>
      </c>
      <c r="G6640" s="4" t="s">
        <v>13</v>
      </c>
    </row>
    <row r="6641" spans="1:7">
      <c r="A6641" t="n">
        <v>58713</v>
      </c>
      <c r="B6641" s="42" t="n">
        <v>46</v>
      </c>
      <c r="C6641" s="7" t="n">
        <v>7025</v>
      </c>
      <c r="D6641" s="7" t="n">
        <v>-289.75</v>
      </c>
      <c r="E6641" s="7" t="n">
        <v>99.379997253418</v>
      </c>
      <c r="F6641" s="7" t="n">
        <v>410.459991455078</v>
      </c>
      <c r="G6641" s="7" t="n">
        <v>13.8000001907349</v>
      </c>
    </row>
    <row r="6642" spans="1:7">
      <c r="A6642" t="s">
        <v>4</v>
      </c>
      <c r="B6642" s="4" t="s">
        <v>5</v>
      </c>
      <c r="C6642" s="4" t="s">
        <v>11</v>
      </c>
      <c r="D6642" s="4" t="s">
        <v>13</v>
      </c>
      <c r="E6642" s="4" t="s">
        <v>13</v>
      </c>
      <c r="F6642" s="4" t="s">
        <v>13</v>
      </c>
      <c r="G6642" s="4" t="s">
        <v>13</v>
      </c>
    </row>
    <row r="6643" spans="1:7">
      <c r="A6643" t="n">
        <v>58732</v>
      </c>
      <c r="B6643" s="42" t="n">
        <v>46</v>
      </c>
      <c r="C6643" s="7" t="n">
        <v>7026</v>
      </c>
      <c r="D6643" s="7" t="n">
        <v>-289.109985351563</v>
      </c>
      <c r="E6643" s="7" t="n">
        <v>99.379997253418</v>
      </c>
      <c r="F6643" s="7" t="n">
        <v>410.200012207031</v>
      </c>
      <c r="G6643" s="7" t="n">
        <v>352</v>
      </c>
    </row>
    <row r="6644" spans="1:7">
      <c r="A6644" t="s">
        <v>4</v>
      </c>
      <c r="B6644" s="4" t="s">
        <v>5</v>
      </c>
      <c r="C6644" s="4" t="s">
        <v>11</v>
      </c>
      <c r="D6644" s="4" t="s">
        <v>13</v>
      </c>
      <c r="E6644" s="4" t="s">
        <v>13</v>
      </c>
      <c r="F6644" s="4" t="s">
        <v>13</v>
      </c>
      <c r="G6644" s="4" t="s">
        <v>13</v>
      </c>
    </row>
    <row r="6645" spans="1:7">
      <c r="A6645" t="n">
        <v>58751</v>
      </c>
      <c r="B6645" s="42" t="n">
        <v>46</v>
      </c>
      <c r="C6645" s="7" t="n">
        <v>7027</v>
      </c>
      <c r="D6645" s="7" t="n">
        <v>-289.450012207031</v>
      </c>
      <c r="E6645" s="7" t="n">
        <v>99.379997253418</v>
      </c>
      <c r="F6645" s="7" t="n">
        <v>411.619995117188</v>
      </c>
      <c r="G6645" s="7" t="n">
        <v>3.40000009536743</v>
      </c>
    </row>
    <row r="6646" spans="1:7">
      <c r="A6646" t="s">
        <v>4</v>
      </c>
      <c r="B6646" s="4" t="s">
        <v>5</v>
      </c>
      <c r="C6646" s="4" t="s">
        <v>11</v>
      </c>
      <c r="D6646" s="4" t="s">
        <v>13</v>
      </c>
      <c r="E6646" s="4" t="s">
        <v>13</v>
      </c>
      <c r="F6646" s="4" t="s">
        <v>13</v>
      </c>
      <c r="G6646" s="4" t="s">
        <v>13</v>
      </c>
    </row>
    <row r="6647" spans="1:7">
      <c r="A6647" t="n">
        <v>58770</v>
      </c>
      <c r="B6647" s="42" t="n">
        <v>46</v>
      </c>
      <c r="C6647" s="7" t="n">
        <v>7028</v>
      </c>
      <c r="D6647" s="7" t="n">
        <v>-288.910003662109</v>
      </c>
      <c r="E6647" s="7" t="n">
        <v>99.379997253418</v>
      </c>
      <c r="F6647" s="7" t="n">
        <v>411.390014648438</v>
      </c>
      <c r="G6647" s="7" t="n">
        <v>349</v>
      </c>
    </row>
    <row r="6648" spans="1:7">
      <c r="A6648" t="s">
        <v>4</v>
      </c>
      <c r="B6648" s="4" t="s">
        <v>5</v>
      </c>
      <c r="C6648" s="4" t="s">
        <v>11</v>
      </c>
      <c r="D6648" s="4" t="s">
        <v>13</v>
      </c>
      <c r="E6648" s="4" t="s">
        <v>13</v>
      </c>
      <c r="F6648" s="4" t="s">
        <v>13</v>
      </c>
      <c r="G6648" s="4" t="s">
        <v>13</v>
      </c>
    </row>
    <row r="6649" spans="1:7">
      <c r="A6649" t="n">
        <v>58789</v>
      </c>
      <c r="B6649" s="42" t="n">
        <v>46</v>
      </c>
      <c r="C6649" s="7" t="n">
        <v>7029</v>
      </c>
      <c r="D6649" s="7" t="n">
        <v>-289.089996337891</v>
      </c>
      <c r="E6649" s="7" t="n">
        <v>99.379997253418</v>
      </c>
      <c r="F6649" s="7" t="n">
        <v>411.869995117188</v>
      </c>
      <c r="G6649" s="7" t="n">
        <v>359.5</v>
      </c>
    </row>
    <row r="6650" spans="1:7">
      <c r="A6650" t="s">
        <v>4</v>
      </c>
      <c r="B6650" s="4" t="s">
        <v>5</v>
      </c>
      <c r="C6650" s="4" t="s">
        <v>11</v>
      </c>
      <c r="D6650" s="4" t="s">
        <v>13</v>
      </c>
      <c r="E6650" s="4" t="s">
        <v>13</v>
      </c>
      <c r="F6650" s="4" t="s">
        <v>13</v>
      </c>
      <c r="G6650" s="4" t="s">
        <v>13</v>
      </c>
    </row>
    <row r="6651" spans="1:7">
      <c r="A6651" t="n">
        <v>58808</v>
      </c>
      <c r="B6651" s="42" t="n">
        <v>46</v>
      </c>
      <c r="C6651" s="7" t="n">
        <v>5330</v>
      </c>
      <c r="D6651" s="7" t="n">
        <v>-290.119995117188</v>
      </c>
      <c r="E6651" s="7" t="n">
        <v>99.379997253418</v>
      </c>
      <c r="F6651" s="7" t="n">
        <v>411.519989013672</v>
      </c>
      <c r="G6651" s="7" t="n">
        <v>22.3999996185303</v>
      </c>
    </row>
    <row r="6652" spans="1:7">
      <c r="A6652" t="s">
        <v>4</v>
      </c>
      <c r="B6652" s="4" t="s">
        <v>5</v>
      </c>
      <c r="C6652" s="4" t="s">
        <v>11</v>
      </c>
    </row>
    <row r="6653" spans="1:7">
      <c r="A6653" t="n">
        <v>58827</v>
      </c>
      <c r="B6653" s="24" t="n">
        <v>16</v>
      </c>
      <c r="C6653" s="7" t="n">
        <v>0</v>
      </c>
    </row>
    <row r="6654" spans="1:7">
      <c r="A6654" t="s">
        <v>4</v>
      </c>
      <c r="B6654" s="4" t="s">
        <v>5</v>
      </c>
      <c r="C6654" s="4" t="s">
        <v>11</v>
      </c>
      <c r="D6654" s="4" t="s">
        <v>11</v>
      </c>
      <c r="E6654" s="4" t="s">
        <v>11</v>
      </c>
    </row>
    <row r="6655" spans="1:7">
      <c r="A6655" t="n">
        <v>58830</v>
      </c>
      <c r="B6655" s="26" t="n">
        <v>61</v>
      </c>
      <c r="C6655" s="7" t="n">
        <v>7020</v>
      </c>
      <c r="D6655" s="7" t="n">
        <v>8</v>
      </c>
      <c r="E6655" s="7" t="n">
        <v>0</v>
      </c>
    </row>
    <row r="6656" spans="1:7">
      <c r="A6656" t="s">
        <v>4</v>
      </c>
      <c r="B6656" s="4" t="s">
        <v>5</v>
      </c>
      <c r="C6656" s="4" t="s">
        <v>11</v>
      </c>
      <c r="D6656" s="4" t="s">
        <v>11</v>
      </c>
      <c r="E6656" s="4" t="s">
        <v>11</v>
      </c>
    </row>
    <row r="6657" spans="1:7">
      <c r="A6657" t="n">
        <v>58837</v>
      </c>
      <c r="B6657" s="26" t="n">
        <v>61</v>
      </c>
      <c r="C6657" s="7" t="n">
        <v>14</v>
      </c>
      <c r="D6657" s="7" t="n">
        <v>8</v>
      </c>
      <c r="E6657" s="7" t="n">
        <v>0</v>
      </c>
    </row>
    <row r="6658" spans="1:7">
      <c r="A6658" t="s">
        <v>4</v>
      </c>
      <c r="B6658" s="4" t="s">
        <v>5</v>
      </c>
      <c r="C6658" s="4" t="s">
        <v>11</v>
      </c>
      <c r="D6658" s="4" t="s">
        <v>11</v>
      </c>
      <c r="E6658" s="4" t="s">
        <v>11</v>
      </c>
    </row>
    <row r="6659" spans="1:7">
      <c r="A6659" t="n">
        <v>58844</v>
      </c>
      <c r="B6659" s="26" t="n">
        <v>61</v>
      </c>
      <c r="C6659" s="7" t="n">
        <v>0</v>
      </c>
      <c r="D6659" s="7" t="n">
        <v>8</v>
      </c>
      <c r="E6659" s="7" t="n">
        <v>0</v>
      </c>
    </row>
    <row r="6660" spans="1:7">
      <c r="A6660" t="s">
        <v>4</v>
      </c>
      <c r="B6660" s="4" t="s">
        <v>5</v>
      </c>
      <c r="C6660" s="4" t="s">
        <v>11</v>
      </c>
      <c r="D6660" s="4" t="s">
        <v>11</v>
      </c>
      <c r="E6660" s="4" t="s">
        <v>11</v>
      </c>
    </row>
    <row r="6661" spans="1:7">
      <c r="A6661" t="n">
        <v>58851</v>
      </c>
      <c r="B6661" s="26" t="n">
        <v>61</v>
      </c>
      <c r="C6661" s="7" t="n">
        <v>1</v>
      </c>
      <c r="D6661" s="7" t="n">
        <v>8</v>
      </c>
      <c r="E6661" s="7" t="n">
        <v>0</v>
      </c>
    </row>
    <row r="6662" spans="1:7">
      <c r="A6662" t="s">
        <v>4</v>
      </c>
      <c r="B6662" s="4" t="s">
        <v>5</v>
      </c>
      <c r="C6662" s="4" t="s">
        <v>11</v>
      </c>
      <c r="D6662" s="4" t="s">
        <v>11</v>
      </c>
      <c r="E6662" s="4" t="s">
        <v>11</v>
      </c>
    </row>
    <row r="6663" spans="1:7">
      <c r="A6663" t="n">
        <v>58858</v>
      </c>
      <c r="B6663" s="26" t="n">
        <v>61</v>
      </c>
      <c r="C6663" s="7" t="n">
        <v>9</v>
      </c>
      <c r="D6663" s="7" t="n">
        <v>8</v>
      </c>
      <c r="E6663" s="7" t="n">
        <v>0</v>
      </c>
    </row>
    <row r="6664" spans="1:7">
      <c r="A6664" t="s">
        <v>4</v>
      </c>
      <c r="B6664" s="4" t="s">
        <v>5</v>
      </c>
      <c r="C6664" s="4" t="s">
        <v>11</v>
      </c>
      <c r="D6664" s="4" t="s">
        <v>11</v>
      </c>
      <c r="E6664" s="4" t="s">
        <v>11</v>
      </c>
    </row>
    <row r="6665" spans="1:7">
      <c r="A6665" t="n">
        <v>58865</v>
      </c>
      <c r="B6665" s="26" t="n">
        <v>61</v>
      </c>
      <c r="C6665" s="7" t="n">
        <v>61489</v>
      </c>
      <c r="D6665" s="7" t="n">
        <v>8</v>
      </c>
      <c r="E6665" s="7" t="n">
        <v>0</v>
      </c>
    </row>
    <row r="6666" spans="1:7">
      <c r="A6666" t="s">
        <v>4</v>
      </c>
      <c r="B6666" s="4" t="s">
        <v>5</v>
      </c>
      <c r="C6666" s="4" t="s">
        <v>11</v>
      </c>
      <c r="D6666" s="4" t="s">
        <v>11</v>
      </c>
      <c r="E6666" s="4" t="s">
        <v>11</v>
      </c>
    </row>
    <row r="6667" spans="1:7">
      <c r="A6667" t="n">
        <v>58872</v>
      </c>
      <c r="B6667" s="26" t="n">
        <v>61</v>
      </c>
      <c r="C6667" s="7" t="n">
        <v>61490</v>
      </c>
      <c r="D6667" s="7" t="n">
        <v>8</v>
      </c>
      <c r="E6667" s="7" t="n">
        <v>0</v>
      </c>
    </row>
    <row r="6668" spans="1:7">
      <c r="A6668" t="s">
        <v>4</v>
      </c>
      <c r="B6668" s="4" t="s">
        <v>5</v>
      </c>
      <c r="C6668" s="4" t="s">
        <v>11</v>
      </c>
      <c r="D6668" s="4" t="s">
        <v>11</v>
      </c>
      <c r="E6668" s="4" t="s">
        <v>11</v>
      </c>
    </row>
    <row r="6669" spans="1:7">
      <c r="A6669" t="n">
        <v>58879</v>
      </c>
      <c r="B6669" s="26" t="n">
        <v>61</v>
      </c>
      <c r="C6669" s="7" t="n">
        <v>61488</v>
      </c>
      <c r="D6669" s="7" t="n">
        <v>8</v>
      </c>
      <c r="E6669" s="7" t="n">
        <v>0</v>
      </c>
    </row>
    <row r="6670" spans="1:7">
      <c r="A6670" t="s">
        <v>4</v>
      </c>
      <c r="B6670" s="4" t="s">
        <v>5</v>
      </c>
      <c r="C6670" s="4" t="s">
        <v>11</v>
      </c>
      <c r="D6670" s="4" t="s">
        <v>11</v>
      </c>
      <c r="E6670" s="4" t="s">
        <v>11</v>
      </c>
    </row>
    <row r="6671" spans="1:7">
      <c r="A6671" t="n">
        <v>58886</v>
      </c>
      <c r="B6671" s="26" t="n">
        <v>61</v>
      </c>
      <c r="C6671" s="7" t="n">
        <v>7032</v>
      </c>
      <c r="D6671" s="7" t="n">
        <v>8</v>
      </c>
      <c r="E6671" s="7" t="n">
        <v>0</v>
      </c>
    </row>
    <row r="6672" spans="1:7">
      <c r="A6672" t="s">
        <v>4</v>
      </c>
      <c r="B6672" s="4" t="s">
        <v>5</v>
      </c>
      <c r="C6672" s="4" t="s">
        <v>11</v>
      </c>
      <c r="D6672" s="4" t="s">
        <v>11</v>
      </c>
      <c r="E6672" s="4" t="s">
        <v>11</v>
      </c>
    </row>
    <row r="6673" spans="1:5">
      <c r="A6673" t="n">
        <v>58893</v>
      </c>
      <c r="B6673" s="26" t="n">
        <v>61</v>
      </c>
      <c r="C6673" s="7" t="n">
        <v>7007</v>
      </c>
      <c r="D6673" s="7" t="n">
        <v>8</v>
      </c>
      <c r="E6673" s="7" t="n">
        <v>0</v>
      </c>
    </row>
    <row r="6674" spans="1:5">
      <c r="A6674" t="s">
        <v>4</v>
      </c>
      <c r="B6674" s="4" t="s">
        <v>5</v>
      </c>
      <c r="C6674" s="4" t="s">
        <v>11</v>
      </c>
      <c r="D6674" s="4" t="s">
        <v>11</v>
      </c>
      <c r="E6674" s="4" t="s">
        <v>11</v>
      </c>
    </row>
    <row r="6675" spans="1:5">
      <c r="A6675" t="n">
        <v>58900</v>
      </c>
      <c r="B6675" s="26" t="n">
        <v>61</v>
      </c>
      <c r="C6675" s="7" t="n">
        <v>5300</v>
      </c>
      <c r="D6675" s="7" t="n">
        <v>8</v>
      </c>
      <c r="E6675" s="7" t="n">
        <v>0</v>
      </c>
    </row>
    <row r="6676" spans="1:5">
      <c r="A6676" t="s">
        <v>4</v>
      </c>
      <c r="B6676" s="4" t="s">
        <v>5</v>
      </c>
      <c r="C6676" s="4" t="s">
        <v>11</v>
      </c>
      <c r="D6676" s="4" t="s">
        <v>11</v>
      </c>
      <c r="E6676" s="4" t="s">
        <v>11</v>
      </c>
    </row>
    <row r="6677" spans="1:5">
      <c r="A6677" t="n">
        <v>58907</v>
      </c>
      <c r="B6677" s="26" t="n">
        <v>61</v>
      </c>
      <c r="C6677" s="7" t="n">
        <v>5330</v>
      </c>
      <c r="D6677" s="7" t="n">
        <v>8</v>
      </c>
      <c r="E6677" s="7" t="n">
        <v>0</v>
      </c>
    </row>
    <row r="6678" spans="1:5">
      <c r="A6678" t="s">
        <v>4</v>
      </c>
      <c r="B6678" s="4" t="s">
        <v>5</v>
      </c>
      <c r="C6678" s="4" t="s">
        <v>11</v>
      </c>
      <c r="D6678" s="4" t="s">
        <v>11</v>
      </c>
      <c r="E6678" s="4" t="s">
        <v>11</v>
      </c>
    </row>
    <row r="6679" spans="1:5">
      <c r="A6679" t="n">
        <v>58914</v>
      </c>
      <c r="B6679" s="26" t="n">
        <v>61</v>
      </c>
      <c r="C6679" s="7" t="n">
        <v>7028</v>
      </c>
      <c r="D6679" s="7" t="n">
        <v>8</v>
      </c>
      <c r="E6679" s="7" t="n">
        <v>0</v>
      </c>
    </row>
    <row r="6680" spans="1:5">
      <c r="A6680" t="s">
        <v>4</v>
      </c>
      <c r="B6680" s="4" t="s">
        <v>5</v>
      </c>
      <c r="C6680" s="4" t="s">
        <v>11</v>
      </c>
      <c r="D6680" s="4" t="s">
        <v>11</v>
      </c>
      <c r="E6680" s="4" t="s">
        <v>11</v>
      </c>
    </row>
    <row r="6681" spans="1:5">
      <c r="A6681" t="n">
        <v>58921</v>
      </c>
      <c r="B6681" s="26" t="n">
        <v>61</v>
      </c>
      <c r="C6681" s="7" t="n">
        <v>7027</v>
      </c>
      <c r="D6681" s="7" t="n">
        <v>8</v>
      </c>
      <c r="E6681" s="7" t="n">
        <v>0</v>
      </c>
    </row>
    <row r="6682" spans="1:5">
      <c r="A6682" t="s">
        <v>4</v>
      </c>
      <c r="B6682" s="4" t="s">
        <v>5</v>
      </c>
      <c r="C6682" s="4" t="s">
        <v>11</v>
      </c>
      <c r="D6682" s="4" t="s">
        <v>11</v>
      </c>
      <c r="E6682" s="4" t="s">
        <v>11</v>
      </c>
    </row>
    <row r="6683" spans="1:5">
      <c r="A6683" t="n">
        <v>58928</v>
      </c>
      <c r="B6683" s="26" t="n">
        <v>61</v>
      </c>
      <c r="C6683" s="7" t="n">
        <v>7029</v>
      </c>
      <c r="D6683" s="7" t="n">
        <v>8</v>
      </c>
      <c r="E6683" s="7" t="n">
        <v>0</v>
      </c>
    </row>
    <row r="6684" spans="1:5">
      <c r="A6684" t="s">
        <v>4</v>
      </c>
      <c r="B6684" s="4" t="s">
        <v>5</v>
      </c>
      <c r="C6684" s="4" t="s">
        <v>11</v>
      </c>
      <c r="D6684" s="4" t="s">
        <v>11</v>
      </c>
      <c r="E6684" s="4" t="s">
        <v>11</v>
      </c>
    </row>
    <row r="6685" spans="1:5">
      <c r="A6685" t="n">
        <v>58935</v>
      </c>
      <c r="B6685" s="26" t="n">
        <v>61</v>
      </c>
      <c r="C6685" s="7" t="n">
        <v>7026</v>
      </c>
      <c r="D6685" s="7" t="n">
        <v>8</v>
      </c>
      <c r="E6685" s="7" t="n">
        <v>0</v>
      </c>
    </row>
    <row r="6686" spans="1:5">
      <c r="A6686" t="s">
        <v>4</v>
      </c>
      <c r="B6686" s="4" t="s">
        <v>5</v>
      </c>
      <c r="C6686" s="4" t="s">
        <v>11</v>
      </c>
      <c r="D6686" s="4" t="s">
        <v>11</v>
      </c>
      <c r="E6686" s="4" t="s">
        <v>11</v>
      </c>
    </row>
    <row r="6687" spans="1:5">
      <c r="A6687" t="n">
        <v>58942</v>
      </c>
      <c r="B6687" s="26" t="n">
        <v>61</v>
      </c>
      <c r="C6687" s="7" t="n">
        <v>8</v>
      </c>
      <c r="D6687" s="7" t="n">
        <v>7026</v>
      </c>
      <c r="E6687" s="7" t="n">
        <v>0</v>
      </c>
    </row>
    <row r="6688" spans="1:5">
      <c r="A6688" t="s">
        <v>4</v>
      </c>
      <c r="B6688" s="4" t="s">
        <v>5</v>
      </c>
      <c r="C6688" s="4" t="s">
        <v>11</v>
      </c>
      <c r="D6688" s="4" t="s">
        <v>11</v>
      </c>
      <c r="E6688" s="4" t="s">
        <v>11</v>
      </c>
    </row>
    <row r="6689" spans="1:5">
      <c r="A6689" t="n">
        <v>58949</v>
      </c>
      <c r="B6689" s="26" t="n">
        <v>61</v>
      </c>
      <c r="C6689" s="7" t="n">
        <v>8</v>
      </c>
      <c r="D6689" s="7" t="n">
        <v>7027</v>
      </c>
      <c r="E6689" s="7" t="n">
        <v>0</v>
      </c>
    </row>
    <row r="6690" spans="1:5">
      <c r="A6690" t="s">
        <v>4</v>
      </c>
      <c r="B6690" s="4" t="s">
        <v>5</v>
      </c>
      <c r="C6690" s="4" t="s">
        <v>11</v>
      </c>
      <c r="D6690" s="4" t="s">
        <v>7</v>
      </c>
      <c r="E6690" s="4" t="s">
        <v>8</v>
      </c>
      <c r="F6690" s="4" t="s">
        <v>13</v>
      </c>
      <c r="G6690" s="4" t="s">
        <v>13</v>
      </c>
      <c r="H6690" s="4" t="s">
        <v>13</v>
      </c>
    </row>
    <row r="6691" spans="1:5">
      <c r="A6691" t="n">
        <v>58956</v>
      </c>
      <c r="B6691" s="56" t="n">
        <v>48</v>
      </c>
      <c r="C6691" s="7" t="n">
        <v>7020</v>
      </c>
      <c r="D6691" s="7" t="n">
        <v>0</v>
      </c>
      <c r="E6691" s="7" t="s">
        <v>442</v>
      </c>
      <c r="F6691" s="7" t="n">
        <v>0</v>
      </c>
      <c r="G6691" s="7" t="n">
        <v>1</v>
      </c>
      <c r="H6691" s="7" t="n">
        <v>0</v>
      </c>
    </row>
    <row r="6692" spans="1:5">
      <c r="A6692" t="s">
        <v>4</v>
      </c>
      <c r="B6692" s="4" t="s">
        <v>5</v>
      </c>
      <c r="C6692" s="4" t="s">
        <v>11</v>
      </c>
      <c r="D6692" s="4" t="s">
        <v>7</v>
      </c>
      <c r="E6692" s="4" t="s">
        <v>8</v>
      </c>
      <c r="F6692" s="4" t="s">
        <v>13</v>
      </c>
      <c r="G6692" s="4" t="s">
        <v>13</v>
      </c>
      <c r="H6692" s="4" t="s">
        <v>13</v>
      </c>
    </row>
    <row r="6693" spans="1:5">
      <c r="A6693" t="n">
        <v>58980</v>
      </c>
      <c r="B6693" s="56" t="n">
        <v>48</v>
      </c>
      <c r="C6693" s="7" t="n">
        <v>1</v>
      </c>
      <c r="D6693" s="7" t="n">
        <v>0</v>
      </c>
      <c r="E6693" s="7" t="s">
        <v>442</v>
      </c>
      <c r="F6693" s="7" t="n">
        <v>0</v>
      </c>
      <c r="G6693" s="7" t="n">
        <v>1</v>
      </c>
      <c r="H6693" s="7" t="n">
        <v>0</v>
      </c>
    </row>
    <row r="6694" spans="1:5">
      <c r="A6694" t="s">
        <v>4</v>
      </c>
      <c r="B6694" s="4" t="s">
        <v>5</v>
      </c>
      <c r="C6694" s="4" t="s">
        <v>7</v>
      </c>
      <c r="D6694" s="4" t="s">
        <v>7</v>
      </c>
      <c r="E6694" s="4" t="s">
        <v>13</v>
      </c>
      <c r="F6694" s="4" t="s">
        <v>13</v>
      </c>
      <c r="G6694" s="4" t="s">
        <v>13</v>
      </c>
      <c r="H6694" s="4" t="s">
        <v>11</v>
      </c>
    </row>
    <row r="6695" spans="1:5">
      <c r="A6695" t="n">
        <v>59004</v>
      </c>
      <c r="B6695" s="31" t="n">
        <v>45</v>
      </c>
      <c r="C6695" s="7" t="n">
        <v>2</v>
      </c>
      <c r="D6695" s="7" t="n">
        <v>3</v>
      </c>
      <c r="E6695" s="7" t="n">
        <v>-289.260009765625</v>
      </c>
      <c r="F6695" s="7" t="n">
        <v>100.680000305176</v>
      </c>
      <c r="G6695" s="7" t="n">
        <v>411.140014648438</v>
      </c>
      <c r="H6695" s="7" t="n">
        <v>0</v>
      </c>
    </row>
    <row r="6696" spans="1:5">
      <c r="A6696" t="s">
        <v>4</v>
      </c>
      <c r="B6696" s="4" t="s">
        <v>5</v>
      </c>
      <c r="C6696" s="4" t="s">
        <v>7</v>
      </c>
      <c r="D6696" s="4" t="s">
        <v>7</v>
      </c>
      <c r="E6696" s="4" t="s">
        <v>13</v>
      </c>
      <c r="F6696" s="4" t="s">
        <v>13</v>
      </c>
      <c r="G6696" s="4" t="s">
        <v>13</v>
      </c>
      <c r="H6696" s="4" t="s">
        <v>11</v>
      </c>
      <c r="I6696" s="4" t="s">
        <v>7</v>
      </c>
    </row>
    <row r="6697" spans="1:5">
      <c r="A6697" t="n">
        <v>59021</v>
      </c>
      <c r="B6697" s="31" t="n">
        <v>45</v>
      </c>
      <c r="C6697" s="7" t="n">
        <v>4</v>
      </c>
      <c r="D6697" s="7" t="n">
        <v>3</v>
      </c>
      <c r="E6697" s="7" t="n">
        <v>24.1100006103516</v>
      </c>
      <c r="F6697" s="7" t="n">
        <v>131.050003051758</v>
      </c>
      <c r="G6697" s="7" t="n">
        <v>2</v>
      </c>
      <c r="H6697" s="7" t="n">
        <v>0</v>
      </c>
      <c r="I6697" s="7" t="n">
        <v>1</v>
      </c>
    </row>
    <row r="6698" spans="1:5">
      <c r="A6698" t="s">
        <v>4</v>
      </c>
      <c r="B6698" s="4" t="s">
        <v>5</v>
      </c>
      <c r="C6698" s="4" t="s">
        <v>7</v>
      </c>
      <c r="D6698" s="4" t="s">
        <v>7</v>
      </c>
      <c r="E6698" s="4" t="s">
        <v>13</v>
      </c>
      <c r="F6698" s="4" t="s">
        <v>11</v>
      </c>
    </row>
    <row r="6699" spans="1:5">
      <c r="A6699" t="n">
        <v>59039</v>
      </c>
      <c r="B6699" s="31" t="n">
        <v>45</v>
      </c>
      <c r="C6699" s="7" t="n">
        <v>5</v>
      </c>
      <c r="D6699" s="7" t="n">
        <v>3</v>
      </c>
      <c r="E6699" s="7" t="n">
        <v>5.5</v>
      </c>
      <c r="F6699" s="7" t="n">
        <v>0</v>
      </c>
    </row>
    <row r="6700" spans="1:5">
      <c r="A6700" t="s">
        <v>4</v>
      </c>
      <c r="B6700" s="4" t="s">
        <v>5</v>
      </c>
      <c r="C6700" s="4" t="s">
        <v>7</v>
      </c>
      <c r="D6700" s="4" t="s">
        <v>7</v>
      </c>
      <c r="E6700" s="4" t="s">
        <v>13</v>
      </c>
      <c r="F6700" s="4" t="s">
        <v>11</v>
      </c>
    </row>
    <row r="6701" spans="1:5">
      <c r="A6701" t="n">
        <v>59048</v>
      </c>
      <c r="B6701" s="31" t="n">
        <v>45</v>
      </c>
      <c r="C6701" s="7" t="n">
        <v>11</v>
      </c>
      <c r="D6701" s="7" t="n">
        <v>3</v>
      </c>
      <c r="E6701" s="7" t="n">
        <v>26.6000003814697</v>
      </c>
      <c r="F6701" s="7" t="n">
        <v>0</v>
      </c>
    </row>
    <row r="6702" spans="1:5">
      <c r="A6702" t="s">
        <v>4</v>
      </c>
      <c r="B6702" s="4" t="s">
        <v>5</v>
      </c>
      <c r="C6702" s="4" t="s">
        <v>7</v>
      </c>
      <c r="D6702" s="4" t="s">
        <v>7</v>
      </c>
      <c r="E6702" s="4" t="s">
        <v>13</v>
      </c>
      <c r="F6702" s="4" t="s">
        <v>13</v>
      </c>
      <c r="G6702" s="4" t="s">
        <v>13</v>
      </c>
      <c r="H6702" s="4" t="s">
        <v>11</v>
      </c>
    </row>
    <row r="6703" spans="1:5">
      <c r="A6703" t="n">
        <v>59057</v>
      </c>
      <c r="B6703" s="31" t="n">
        <v>45</v>
      </c>
      <c r="C6703" s="7" t="n">
        <v>2</v>
      </c>
      <c r="D6703" s="7" t="n">
        <v>3</v>
      </c>
      <c r="E6703" s="7" t="n">
        <v>-289.170013427734</v>
      </c>
      <c r="F6703" s="7" t="n">
        <v>100.680000305176</v>
      </c>
      <c r="G6703" s="7" t="n">
        <v>411.75</v>
      </c>
      <c r="H6703" s="7" t="n">
        <v>4000</v>
      </c>
    </row>
    <row r="6704" spans="1:5">
      <c r="A6704" t="s">
        <v>4</v>
      </c>
      <c r="B6704" s="4" t="s">
        <v>5</v>
      </c>
      <c r="C6704" s="4" t="s">
        <v>7</v>
      </c>
      <c r="D6704" s="4" t="s">
        <v>7</v>
      </c>
      <c r="E6704" s="4" t="s">
        <v>13</v>
      </c>
      <c r="F6704" s="4" t="s">
        <v>13</v>
      </c>
      <c r="G6704" s="4" t="s">
        <v>13</v>
      </c>
      <c r="H6704" s="4" t="s">
        <v>11</v>
      </c>
      <c r="I6704" s="4" t="s">
        <v>7</v>
      </c>
    </row>
    <row r="6705" spans="1:9">
      <c r="A6705" t="n">
        <v>59074</v>
      </c>
      <c r="B6705" s="31" t="n">
        <v>45</v>
      </c>
      <c r="C6705" s="7" t="n">
        <v>4</v>
      </c>
      <c r="D6705" s="7" t="n">
        <v>3</v>
      </c>
      <c r="E6705" s="7" t="n">
        <v>4.69000005722046</v>
      </c>
      <c r="F6705" s="7" t="n">
        <v>150.119995117188</v>
      </c>
      <c r="G6705" s="7" t="n">
        <v>2</v>
      </c>
      <c r="H6705" s="7" t="n">
        <v>4000</v>
      </c>
      <c r="I6705" s="7" t="n">
        <v>1</v>
      </c>
    </row>
    <row r="6706" spans="1:9">
      <c r="A6706" t="s">
        <v>4</v>
      </c>
      <c r="B6706" s="4" t="s">
        <v>5</v>
      </c>
      <c r="C6706" s="4" t="s">
        <v>7</v>
      </c>
      <c r="D6706" s="4" t="s">
        <v>7</v>
      </c>
      <c r="E6706" s="4" t="s">
        <v>13</v>
      </c>
      <c r="F6706" s="4" t="s">
        <v>11</v>
      </c>
    </row>
    <row r="6707" spans="1:9">
      <c r="A6707" t="n">
        <v>59092</v>
      </c>
      <c r="B6707" s="31" t="n">
        <v>45</v>
      </c>
      <c r="C6707" s="7" t="n">
        <v>5</v>
      </c>
      <c r="D6707" s="7" t="n">
        <v>3</v>
      </c>
      <c r="E6707" s="7" t="n">
        <v>4.40000009536743</v>
      </c>
      <c r="F6707" s="7" t="n">
        <v>4000</v>
      </c>
    </row>
    <row r="6708" spans="1:9">
      <c r="A6708" t="s">
        <v>4</v>
      </c>
      <c r="B6708" s="4" t="s">
        <v>5</v>
      </c>
      <c r="C6708" s="4" t="s">
        <v>7</v>
      </c>
      <c r="D6708" s="4" t="s">
        <v>7</v>
      </c>
      <c r="E6708" s="4" t="s">
        <v>13</v>
      </c>
      <c r="F6708" s="4" t="s">
        <v>11</v>
      </c>
    </row>
    <row r="6709" spans="1:9">
      <c r="A6709" t="n">
        <v>59101</v>
      </c>
      <c r="B6709" s="31" t="n">
        <v>45</v>
      </c>
      <c r="C6709" s="7" t="n">
        <v>11</v>
      </c>
      <c r="D6709" s="7" t="n">
        <v>3</v>
      </c>
      <c r="E6709" s="7" t="n">
        <v>26.6000003814697</v>
      </c>
      <c r="F6709" s="7" t="n">
        <v>4000</v>
      </c>
    </row>
    <row r="6710" spans="1:9">
      <c r="A6710" t="s">
        <v>4</v>
      </c>
      <c r="B6710" s="4" t="s">
        <v>5</v>
      </c>
      <c r="C6710" s="4" t="s">
        <v>7</v>
      </c>
      <c r="D6710" s="4" t="s">
        <v>11</v>
      </c>
      <c r="E6710" s="4" t="s">
        <v>13</v>
      </c>
    </row>
    <row r="6711" spans="1:9">
      <c r="A6711" t="n">
        <v>59110</v>
      </c>
      <c r="B6711" s="29" t="n">
        <v>58</v>
      </c>
      <c r="C6711" s="7" t="n">
        <v>100</v>
      </c>
      <c r="D6711" s="7" t="n">
        <v>1000</v>
      </c>
      <c r="E6711" s="7" t="n">
        <v>1</v>
      </c>
    </row>
    <row r="6712" spans="1:9">
      <c r="A6712" t="s">
        <v>4</v>
      </c>
      <c r="B6712" s="4" t="s">
        <v>5</v>
      </c>
      <c r="C6712" s="4" t="s">
        <v>7</v>
      </c>
      <c r="D6712" s="4" t="s">
        <v>11</v>
      </c>
    </row>
    <row r="6713" spans="1:9">
      <c r="A6713" t="n">
        <v>59118</v>
      </c>
      <c r="B6713" s="29" t="n">
        <v>58</v>
      </c>
      <c r="C6713" s="7" t="n">
        <v>255</v>
      </c>
      <c r="D6713" s="7" t="n">
        <v>0</v>
      </c>
    </row>
    <row r="6714" spans="1:9">
      <c r="A6714" t="s">
        <v>4</v>
      </c>
      <c r="B6714" s="4" t="s">
        <v>5</v>
      </c>
      <c r="C6714" s="4" t="s">
        <v>7</v>
      </c>
      <c r="D6714" s="4" t="s">
        <v>11</v>
      </c>
    </row>
    <row r="6715" spans="1:9">
      <c r="A6715" t="n">
        <v>59122</v>
      </c>
      <c r="B6715" s="31" t="n">
        <v>45</v>
      </c>
      <c r="C6715" s="7" t="n">
        <v>7</v>
      </c>
      <c r="D6715" s="7" t="n">
        <v>255</v>
      </c>
    </row>
    <row r="6716" spans="1:9">
      <c r="A6716" t="s">
        <v>4</v>
      </c>
      <c r="B6716" s="4" t="s">
        <v>5</v>
      </c>
      <c r="C6716" s="4" t="s">
        <v>7</v>
      </c>
      <c r="D6716" s="4" t="s">
        <v>11</v>
      </c>
      <c r="E6716" s="4" t="s">
        <v>8</v>
      </c>
    </row>
    <row r="6717" spans="1:9">
      <c r="A6717" t="n">
        <v>59126</v>
      </c>
      <c r="B6717" s="43" t="n">
        <v>51</v>
      </c>
      <c r="C6717" s="7" t="n">
        <v>4</v>
      </c>
      <c r="D6717" s="7" t="n">
        <v>7027</v>
      </c>
      <c r="E6717" s="7" t="s">
        <v>289</v>
      </c>
    </row>
    <row r="6718" spans="1:9">
      <c r="A6718" t="s">
        <v>4</v>
      </c>
      <c r="B6718" s="4" t="s">
        <v>5</v>
      </c>
      <c r="C6718" s="4" t="s">
        <v>11</v>
      </c>
    </row>
    <row r="6719" spans="1:9">
      <c r="A6719" t="n">
        <v>59139</v>
      </c>
      <c r="B6719" s="24" t="n">
        <v>16</v>
      </c>
      <c r="C6719" s="7" t="n">
        <v>0</v>
      </c>
    </row>
    <row r="6720" spans="1:9">
      <c r="A6720" t="s">
        <v>4</v>
      </c>
      <c r="B6720" s="4" t="s">
        <v>5</v>
      </c>
      <c r="C6720" s="4" t="s">
        <v>11</v>
      </c>
      <c r="D6720" s="4" t="s">
        <v>110</v>
      </c>
      <c r="E6720" s="4" t="s">
        <v>7</v>
      </c>
      <c r="F6720" s="4" t="s">
        <v>7</v>
      </c>
    </row>
    <row r="6721" spans="1:9">
      <c r="A6721" t="n">
        <v>59142</v>
      </c>
      <c r="B6721" s="44" t="n">
        <v>26</v>
      </c>
      <c r="C6721" s="7" t="n">
        <v>7027</v>
      </c>
      <c r="D6721" s="7" t="s">
        <v>651</v>
      </c>
      <c r="E6721" s="7" t="n">
        <v>2</v>
      </c>
      <c r="F6721" s="7" t="n">
        <v>0</v>
      </c>
    </row>
    <row r="6722" spans="1:9">
      <c r="A6722" t="s">
        <v>4</v>
      </c>
      <c r="B6722" s="4" t="s">
        <v>5</v>
      </c>
    </row>
    <row r="6723" spans="1:9">
      <c r="A6723" t="n">
        <v>59165</v>
      </c>
      <c r="B6723" s="36" t="n">
        <v>28</v>
      </c>
    </row>
    <row r="6724" spans="1:9">
      <c r="A6724" t="s">
        <v>4</v>
      </c>
      <c r="B6724" s="4" t="s">
        <v>5</v>
      </c>
      <c r="C6724" s="4" t="s">
        <v>7</v>
      </c>
      <c r="D6724" s="4" t="s">
        <v>11</v>
      </c>
      <c r="E6724" s="4" t="s">
        <v>8</v>
      </c>
    </row>
    <row r="6725" spans="1:9">
      <c r="A6725" t="n">
        <v>59166</v>
      </c>
      <c r="B6725" s="43" t="n">
        <v>51</v>
      </c>
      <c r="C6725" s="7" t="n">
        <v>4</v>
      </c>
      <c r="D6725" s="7" t="n">
        <v>8</v>
      </c>
      <c r="E6725" s="7" t="s">
        <v>141</v>
      </c>
    </row>
    <row r="6726" spans="1:9">
      <c r="A6726" t="s">
        <v>4</v>
      </c>
      <c r="B6726" s="4" t="s">
        <v>5</v>
      </c>
      <c r="C6726" s="4" t="s">
        <v>11</v>
      </c>
    </row>
    <row r="6727" spans="1:9">
      <c r="A6727" t="n">
        <v>59180</v>
      </c>
      <c r="B6727" s="24" t="n">
        <v>16</v>
      </c>
      <c r="C6727" s="7" t="n">
        <v>0</v>
      </c>
    </row>
    <row r="6728" spans="1:9">
      <c r="A6728" t="s">
        <v>4</v>
      </c>
      <c r="B6728" s="4" t="s">
        <v>5</v>
      </c>
      <c r="C6728" s="4" t="s">
        <v>11</v>
      </c>
      <c r="D6728" s="4" t="s">
        <v>110</v>
      </c>
      <c r="E6728" s="4" t="s">
        <v>7</v>
      </c>
      <c r="F6728" s="4" t="s">
        <v>7</v>
      </c>
      <c r="G6728" s="4" t="s">
        <v>110</v>
      </c>
      <c r="H6728" s="4" t="s">
        <v>7</v>
      </c>
      <c r="I6728" s="4" t="s">
        <v>7</v>
      </c>
      <c r="J6728" s="4" t="s">
        <v>110</v>
      </c>
      <c r="K6728" s="4" t="s">
        <v>7</v>
      </c>
      <c r="L6728" s="4" t="s">
        <v>7</v>
      </c>
    </row>
    <row r="6729" spans="1:9">
      <c r="A6729" t="n">
        <v>59183</v>
      </c>
      <c r="B6729" s="44" t="n">
        <v>26</v>
      </c>
      <c r="C6729" s="7" t="n">
        <v>8</v>
      </c>
      <c r="D6729" s="7" t="s">
        <v>652</v>
      </c>
      <c r="E6729" s="7" t="n">
        <v>2</v>
      </c>
      <c r="F6729" s="7" t="n">
        <v>3</v>
      </c>
      <c r="G6729" s="7" t="s">
        <v>653</v>
      </c>
      <c r="H6729" s="7" t="n">
        <v>2</v>
      </c>
      <c r="I6729" s="7" t="n">
        <v>3</v>
      </c>
      <c r="J6729" s="7" t="s">
        <v>654</v>
      </c>
      <c r="K6729" s="7" t="n">
        <v>2</v>
      </c>
      <c r="L6729" s="7" t="n">
        <v>0</v>
      </c>
    </row>
    <row r="6730" spans="1:9">
      <c r="A6730" t="s">
        <v>4</v>
      </c>
      <c r="B6730" s="4" t="s">
        <v>5</v>
      </c>
    </row>
    <row r="6731" spans="1:9">
      <c r="A6731" t="n">
        <v>59363</v>
      </c>
      <c r="B6731" s="36" t="n">
        <v>28</v>
      </c>
    </row>
    <row r="6732" spans="1:9">
      <c r="A6732" t="s">
        <v>4</v>
      </c>
      <c r="B6732" s="4" t="s">
        <v>5</v>
      </c>
      <c r="C6732" s="4" t="s">
        <v>11</v>
      </c>
      <c r="D6732" s="4" t="s">
        <v>7</v>
      </c>
    </row>
    <row r="6733" spans="1:9">
      <c r="A6733" t="n">
        <v>59364</v>
      </c>
      <c r="B6733" s="54" t="n">
        <v>89</v>
      </c>
      <c r="C6733" s="7" t="n">
        <v>65533</v>
      </c>
      <c r="D6733" s="7" t="n">
        <v>1</v>
      </c>
    </row>
    <row r="6734" spans="1:9">
      <c r="A6734" t="s">
        <v>4</v>
      </c>
      <c r="B6734" s="4" t="s">
        <v>5</v>
      </c>
      <c r="C6734" s="4" t="s">
        <v>7</v>
      </c>
      <c r="D6734" s="4" t="s">
        <v>11</v>
      </c>
      <c r="E6734" s="4" t="s">
        <v>13</v>
      </c>
    </row>
    <row r="6735" spans="1:9">
      <c r="A6735" t="n">
        <v>59368</v>
      </c>
      <c r="B6735" s="29" t="n">
        <v>58</v>
      </c>
      <c r="C6735" s="7" t="n">
        <v>101</v>
      </c>
      <c r="D6735" s="7" t="n">
        <v>500</v>
      </c>
      <c r="E6735" s="7" t="n">
        <v>1</v>
      </c>
    </row>
    <row r="6736" spans="1:9">
      <c r="A6736" t="s">
        <v>4</v>
      </c>
      <c r="B6736" s="4" t="s">
        <v>5</v>
      </c>
      <c r="C6736" s="4" t="s">
        <v>7</v>
      </c>
      <c r="D6736" s="4" t="s">
        <v>11</v>
      </c>
    </row>
    <row r="6737" spans="1:12">
      <c r="A6737" t="n">
        <v>59376</v>
      </c>
      <c r="B6737" s="29" t="n">
        <v>58</v>
      </c>
      <c r="C6737" s="7" t="n">
        <v>254</v>
      </c>
      <c r="D6737" s="7" t="n">
        <v>0</v>
      </c>
    </row>
    <row r="6738" spans="1:12">
      <c r="A6738" t="s">
        <v>4</v>
      </c>
      <c r="B6738" s="4" t="s">
        <v>5</v>
      </c>
      <c r="C6738" s="4" t="s">
        <v>7</v>
      </c>
      <c r="D6738" s="4" t="s">
        <v>7</v>
      </c>
      <c r="E6738" s="4" t="s">
        <v>13</v>
      </c>
      <c r="F6738" s="4" t="s">
        <v>13</v>
      </c>
      <c r="G6738" s="4" t="s">
        <v>13</v>
      </c>
      <c r="H6738" s="4" t="s">
        <v>11</v>
      </c>
    </row>
    <row r="6739" spans="1:12">
      <c r="A6739" t="n">
        <v>59380</v>
      </c>
      <c r="B6739" s="31" t="n">
        <v>45</v>
      </c>
      <c r="C6739" s="7" t="n">
        <v>2</v>
      </c>
      <c r="D6739" s="7" t="n">
        <v>3</v>
      </c>
      <c r="E6739" s="7" t="n">
        <v>-289.790008544922</v>
      </c>
      <c r="F6739" s="7" t="n">
        <v>100.550003051758</v>
      </c>
      <c r="G6739" s="7" t="n">
        <v>411.140014648438</v>
      </c>
      <c r="H6739" s="7" t="n">
        <v>0</v>
      </c>
    </row>
    <row r="6740" spans="1:12">
      <c r="A6740" t="s">
        <v>4</v>
      </c>
      <c r="B6740" s="4" t="s">
        <v>5</v>
      </c>
      <c r="C6740" s="4" t="s">
        <v>7</v>
      </c>
      <c r="D6740" s="4" t="s">
        <v>7</v>
      </c>
      <c r="E6740" s="4" t="s">
        <v>13</v>
      </c>
      <c r="F6740" s="4" t="s">
        <v>13</v>
      </c>
      <c r="G6740" s="4" t="s">
        <v>13</v>
      </c>
      <c r="H6740" s="4" t="s">
        <v>11</v>
      </c>
      <c r="I6740" s="4" t="s">
        <v>7</v>
      </c>
    </row>
    <row r="6741" spans="1:12">
      <c r="A6741" t="n">
        <v>59397</v>
      </c>
      <c r="B6741" s="31" t="n">
        <v>45</v>
      </c>
      <c r="C6741" s="7" t="n">
        <v>4</v>
      </c>
      <c r="D6741" s="7" t="n">
        <v>3</v>
      </c>
      <c r="E6741" s="7" t="n">
        <v>5.17999982833862</v>
      </c>
      <c r="F6741" s="7" t="n">
        <v>43.5999984741211</v>
      </c>
      <c r="G6741" s="7" t="n">
        <v>356</v>
      </c>
      <c r="H6741" s="7" t="n">
        <v>0</v>
      </c>
      <c r="I6741" s="7" t="n">
        <v>1</v>
      </c>
    </row>
    <row r="6742" spans="1:12">
      <c r="A6742" t="s">
        <v>4</v>
      </c>
      <c r="B6742" s="4" t="s">
        <v>5</v>
      </c>
      <c r="C6742" s="4" t="s">
        <v>7</v>
      </c>
      <c r="D6742" s="4" t="s">
        <v>7</v>
      </c>
      <c r="E6742" s="4" t="s">
        <v>13</v>
      </c>
      <c r="F6742" s="4" t="s">
        <v>11</v>
      </c>
    </row>
    <row r="6743" spans="1:12">
      <c r="A6743" t="n">
        <v>59415</v>
      </c>
      <c r="B6743" s="31" t="n">
        <v>45</v>
      </c>
      <c r="C6743" s="7" t="n">
        <v>5</v>
      </c>
      <c r="D6743" s="7" t="n">
        <v>3</v>
      </c>
      <c r="E6743" s="7" t="n">
        <v>4</v>
      </c>
      <c r="F6743" s="7" t="n">
        <v>0</v>
      </c>
    </row>
    <row r="6744" spans="1:12">
      <c r="A6744" t="s">
        <v>4</v>
      </c>
      <c r="B6744" s="4" t="s">
        <v>5</v>
      </c>
      <c r="C6744" s="4" t="s">
        <v>7</v>
      </c>
      <c r="D6744" s="4" t="s">
        <v>7</v>
      </c>
      <c r="E6744" s="4" t="s">
        <v>13</v>
      </c>
      <c r="F6744" s="4" t="s">
        <v>11</v>
      </c>
    </row>
    <row r="6745" spans="1:12">
      <c r="A6745" t="n">
        <v>59424</v>
      </c>
      <c r="B6745" s="31" t="n">
        <v>45</v>
      </c>
      <c r="C6745" s="7" t="n">
        <v>11</v>
      </c>
      <c r="D6745" s="7" t="n">
        <v>3</v>
      </c>
      <c r="E6745" s="7" t="n">
        <v>22.6000003814697</v>
      </c>
      <c r="F6745" s="7" t="n">
        <v>0</v>
      </c>
    </row>
    <row r="6746" spans="1:12">
      <c r="A6746" t="s">
        <v>4</v>
      </c>
      <c r="B6746" s="4" t="s">
        <v>5</v>
      </c>
      <c r="C6746" s="4" t="s">
        <v>7</v>
      </c>
    </row>
    <row r="6747" spans="1:12">
      <c r="A6747" t="n">
        <v>59433</v>
      </c>
      <c r="B6747" s="72" t="n">
        <v>116</v>
      </c>
      <c r="C6747" s="7" t="n">
        <v>0</v>
      </c>
    </row>
    <row r="6748" spans="1:12">
      <c r="A6748" t="s">
        <v>4</v>
      </c>
      <c r="B6748" s="4" t="s">
        <v>5</v>
      </c>
      <c r="C6748" s="4" t="s">
        <v>7</v>
      </c>
      <c r="D6748" s="4" t="s">
        <v>11</v>
      </c>
    </row>
    <row r="6749" spans="1:12">
      <c r="A6749" t="n">
        <v>59435</v>
      </c>
      <c r="B6749" s="72" t="n">
        <v>116</v>
      </c>
      <c r="C6749" s="7" t="n">
        <v>2</v>
      </c>
      <c r="D6749" s="7" t="n">
        <v>1</v>
      </c>
    </row>
    <row r="6750" spans="1:12">
      <c r="A6750" t="s">
        <v>4</v>
      </c>
      <c r="B6750" s="4" t="s">
        <v>5</v>
      </c>
      <c r="C6750" s="4" t="s">
        <v>7</v>
      </c>
      <c r="D6750" s="4" t="s">
        <v>14</v>
      </c>
    </row>
    <row r="6751" spans="1:12">
      <c r="A6751" t="n">
        <v>59439</v>
      </c>
      <c r="B6751" s="72" t="n">
        <v>116</v>
      </c>
      <c r="C6751" s="7" t="n">
        <v>5</v>
      </c>
      <c r="D6751" s="7" t="n">
        <v>1092616192</v>
      </c>
    </row>
    <row r="6752" spans="1:12">
      <c r="A6752" t="s">
        <v>4</v>
      </c>
      <c r="B6752" s="4" t="s">
        <v>5</v>
      </c>
      <c r="C6752" s="4" t="s">
        <v>7</v>
      </c>
      <c r="D6752" s="4" t="s">
        <v>11</v>
      </c>
    </row>
    <row r="6753" spans="1:9">
      <c r="A6753" t="n">
        <v>59445</v>
      </c>
      <c r="B6753" s="72" t="n">
        <v>116</v>
      </c>
      <c r="C6753" s="7" t="n">
        <v>6</v>
      </c>
      <c r="D6753" s="7" t="n">
        <v>1</v>
      </c>
    </row>
    <row r="6754" spans="1:9">
      <c r="A6754" t="s">
        <v>4</v>
      </c>
      <c r="B6754" s="4" t="s">
        <v>5</v>
      </c>
      <c r="C6754" s="4" t="s">
        <v>7</v>
      </c>
      <c r="D6754" s="4" t="s">
        <v>11</v>
      </c>
      <c r="E6754" s="4" t="s">
        <v>8</v>
      </c>
      <c r="F6754" s="4" t="s">
        <v>8</v>
      </c>
      <c r="G6754" s="4" t="s">
        <v>8</v>
      </c>
      <c r="H6754" s="4" t="s">
        <v>8</v>
      </c>
    </row>
    <row r="6755" spans="1:9">
      <c r="A6755" t="n">
        <v>59449</v>
      </c>
      <c r="B6755" s="43" t="n">
        <v>51</v>
      </c>
      <c r="C6755" s="7" t="n">
        <v>3</v>
      </c>
      <c r="D6755" s="7" t="n">
        <v>7027</v>
      </c>
      <c r="E6755" s="7" t="s">
        <v>575</v>
      </c>
      <c r="F6755" s="7" t="s">
        <v>611</v>
      </c>
      <c r="G6755" s="7" t="s">
        <v>263</v>
      </c>
      <c r="H6755" s="7" t="s">
        <v>264</v>
      </c>
    </row>
    <row r="6756" spans="1:9">
      <c r="A6756" t="s">
        <v>4</v>
      </c>
      <c r="B6756" s="4" t="s">
        <v>5</v>
      </c>
      <c r="C6756" s="4" t="s">
        <v>7</v>
      </c>
      <c r="D6756" s="4" t="s">
        <v>11</v>
      </c>
      <c r="E6756" s="4" t="s">
        <v>8</v>
      </c>
      <c r="F6756" s="4" t="s">
        <v>8</v>
      </c>
      <c r="G6756" s="4" t="s">
        <v>8</v>
      </c>
      <c r="H6756" s="4" t="s">
        <v>8</v>
      </c>
    </row>
    <row r="6757" spans="1:9">
      <c r="A6757" t="n">
        <v>59470</v>
      </c>
      <c r="B6757" s="43" t="n">
        <v>51</v>
      </c>
      <c r="C6757" s="7" t="n">
        <v>3</v>
      </c>
      <c r="D6757" s="7" t="n">
        <v>7028</v>
      </c>
      <c r="E6757" s="7" t="s">
        <v>575</v>
      </c>
      <c r="F6757" s="7" t="s">
        <v>611</v>
      </c>
      <c r="G6757" s="7" t="s">
        <v>263</v>
      </c>
      <c r="H6757" s="7" t="s">
        <v>264</v>
      </c>
    </row>
    <row r="6758" spans="1:9">
      <c r="A6758" t="s">
        <v>4</v>
      </c>
      <c r="B6758" s="4" t="s">
        <v>5</v>
      </c>
      <c r="C6758" s="4" t="s">
        <v>7</v>
      </c>
      <c r="D6758" s="4" t="s">
        <v>11</v>
      </c>
      <c r="E6758" s="4" t="s">
        <v>8</v>
      </c>
      <c r="F6758" s="4" t="s">
        <v>8</v>
      </c>
      <c r="G6758" s="4" t="s">
        <v>8</v>
      </c>
      <c r="H6758" s="4" t="s">
        <v>8</v>
      </c>
    </row>
    <row r="6759" spans="1:9">
      <c r="A6759" t="n">
        <v>59491</v>
      </c>
      <c r="B6759" s="43" t="n">
        <v>51</v>
      </c>
      <c r="C6759" s="7" t="n">
        <v>3</v>
      </c>
      <c r="D6759" s="7" t="n">
        <v>7029</v>
      </c>
      <c r="E6759" s="7" t="s">
        <v>575</v>
      </c>
      <c r="F6759" s="7" t="s">
        <v>611</v>
      </c>
      <c r="G6759" s="7" t="s">
        <v>263</v>
      </c>
      <c r="H6759" s="7" t="s">
        <v>264</v>
      </c>
    </row>
    <row r="6760" spans="1:9">
      <c r="A6760" t="s">
        <v>4</v>
      </c>
      <c r="B6760" s="4" t="s">
        <v>5</v>
      </c>
      <c r="C6760" s="4" t="s">
        <v>7</v>
      </c>
      <c r="D6760" s="4" t="s">
        <v>11</v>
      </c>
      <c r="E6760" s="4" t="s">
        <v>8</v>
      </c>
      <c r="F6760" s="4" t="s">
        <v>8</v>
      </c>
      <c r="G6760" s="4" t="s">
        <v>8</v>
      </c>
      <c r="H6760" s="4" t="s">
        <v>8</v>
      </c>
    </row>
    <row r="6761" spans="1:9">
      <c r="A6761" t="n">
        <v>59512</v>
      </c>
      <c r="B6761" s="43" t="n">
        <v>51</v>
      </c>
      <c r="C6761" s="7" t="n">
        <v>3</v>
      </c>
      <c r="D6761" s="7" t="n">
        <v>5330</v>
      </c>
      <c r="E6761" s="7" t="s">
        <v>575</v>
      </c>
      <c r="F6761" s="7" t="s">
        <v>611</v>
      </c>
      <c r="G6761" s="7" t="s">
        <v>263</v>
      </c>
      <c r="H6761" s="7" t="s">
        <v>264</v>
      </c>
    </row>
    <row r="6762" spans="1:9">
      <c r="A6762" t="s">
        <v>4</v>
      </c>
      <c r="B6762" s="4" t="s">
        <v>5</v>
      </c>
      <c r="C6762" s="4" t="s">
        <v>7</v>
      </c>
      <c r="D6762" s="4" t="s">
        <v>11</v>
      </c>
    </row>
    <row r="6763" spans="1:9">
      <c r="A6763" t="n">
        <v>59533</v>
      </c>
      <c r="B6763" s="29" t="n">
        <v>58</v>
      </c>
      <c r="C6763" s="7" t="n">
        <v>255</v>
      </c>
      <c r="D6763" s="7" t="n">
        <v>0</v>
      </c>
    </row>
    <row r="6764" spans="1:9">
      <c r="A6764" t="s">
        <v>4</v>
      </c>
      <c r="B6764" s="4" t="s">
        <v>5</v>
      </c>
      <c r="C6764" s="4" t="s">
        <v>7</v>
      </c>
      <c r="D6764" s="4" t="s">
        <v>11</v>
      </c>
      <c r="E6764" s="4" t="s">
        <v>8</v>
      </c>
    </row>
    <row r="6765" spans="1:9">
      <c r="A6765" t="n">
        <v>59537</v>
      </c>
      <c r="B6765" s="43" t="n">
        <v>51</v>
      </c>
      <c r="C6765" s="7" t="n">
        <v>4</v>
      </c>
      <c r="D6765" s="7" t="n">
        <v>7027</v>
      </c>
      <c r="E6765" s="7" t="s">
        <v>186</v>
      </c>
    </row>
    <row r="6766" spans="1:9">
      <c r="A6766" t="s">
        <v>4</v>
      </c>
      <c r="B6766" s="4" t="s">
        <v>5</v>
      </c>
      <c r="C6766" s="4" t="s">
        <v>11</v>
      </c>
    </row>
    <row r="6767" spans="1:9">
      <c r="A6767" t="n">
        <v>59551</v>
      </c>
      <c r="B6767" s="24" t="n">
        <v>16</v>
      </c>
      <c r="C6767" s="7" t="n">
        <v>0</v>
      </c>
    </row>
    <row r="6768" spans="1:9">
      <c r="A6768" t="s">
        <v>4</v>
      </c>
      <c r="B6768" s="4" t="s">
        <v>5</v>
      </c>
      <c r="C6768" s="4" t="s">
        <v>11</v>
      </c>
      <c r="D6768" s="4" t="s">
        <v>110</v>
      </c>
      <c r="E6768" s="4" t="s">
        <v>7</v>
      </c>
      <c r="F6768" s="4" t="s">
        <v>7</v>
      </c>
    </row>
    <row r="6769" spans="1:8">
      <c r="A6769" t="n">
        <v>59554</v>
      </c>
      <c r="B6769" s="44" t="n">
        <v>26</v>
      </c>
      <c r="C6769" s="7" t="n">
        <v>7027</v>
      </c>
      <c r="D6769" s="7" t="s">
        <v>655</v>
      </c>
      <c r="E6769" s="7" t="n">
        <v>2</v>
      </c>
      <c r="F6769" s="7" t="n">
        <v>0</v>
      </c>
    </row>
    <row r="6770" spans="1:8">
      <c r="A6770" t="s">
        <v>4</v>
      </c>
      <c r="B6770" s="4" t="s">
        <v>5</v>
      </c>
    </row>
    <row r="6771" spans="1:8">
      <c r="A6771" t="n">
        <v>59571</v>
      </c>
      <c r="B6771" s="36" t="n">
        <v>28</v>
      </c>
    </row>
    <row r="6772" spans="1:8">
      <c r="A6772" t="s">
        <v>4</v>
      </c>
      <c r="B6772" s="4" t="s">
        <v>5</v>
      </c>
      <c r="C6772" s="4" t="s">
        <v>7</v>
      </c>
      <c r="D6772" s="4" t="s">
        <v>11</v>
      </c>
      <c r="E6772" s="4" t="s">
        <v>8</v>
      </c>
    </row>
    <row r="6773" spans="1:8">
      <c r="A6773" t="n">
        <v>59572</v>
      </c>
      <c r="B6773" s="43" t="n">
        <v>51</v>
      </c>
      <c r="C6773" s="7" t="n">
        <v>4</v>
      </c>
      <c r="D6773" s="7" t="n">
        <v>5330</v>
      </c>
      <c r="E6773" s="7" t="s">
        <v>136</v>
      </c>
    </row>
    <row r="6774" spans="1:8">
      <c r="A6774" t="s">
        <v>4</v>
      </c>
      <c r="B6774" s="4" t="s">
        <v>5</v>
      </c>
      <c r="C6774" s="4" t="s">
        <v>11</v>
      </c>
    </row>
    <row r="6775" spans="1:8">
      <c r="A6775" t="n">
        <v>59585</v>
      </c>
      <c r="B6775" s="24" t="n">
        <v>16</v>
      </c>
      <c r="C6775" s="7" t="n">
        <v>0</v>
      </c>
    </row>
    <row r="6776" spans="1:8">
      <c r="A6776" t="s">
        <v>4</v>
      </c>
      <c r="B6776" s="4" t="s">
        <v>5</v>
      </c>
      <c r="C6776" s="4" t="s">
        <v>11</v>
      </c>
      <c r="D6776" s="4" t="s">
        <v>110</v>
      </c>
      <c r="E6776" s="4" t="s">
        <v>7</v>
      </c>
      <c r="F6776" s="4" t="s">
        <v>7</v>
      </c>
    </row>
    <row r="6777" spans="1:8">
      <c r="A6777" t="n">
        <v>59588</v>
      </c>
      <c r="B6777" s="44" t="n">
        <v>26</v>
      </c>
      <c r="C6777" s="7" t="n">
        <v>5330</v>
      </c>
      <c r="D6777" s="7" t="s">
        <v>656</v>
      </c>
      <c r="E6777" s="7" t="n">
        <v>2</v>
      </c>
      <c r="F6777" s="7" t="n">
        <v>0</v>
      </c>
    </row>
    <row r="6778" spans="1:8">
      <c r="A6778" t="s">
        <v>4</v>
      </c>
      <c r="B6778" s="4" t="s">
        <v>5</v>
      </c>
    </row>
    <row r="6779" spans="1:8">
      <c r="A6779" t="n">
        <v>59615</v>
      </c>
      <c r="B6779" s="36" t="n">
        <v>28</v>
      </c>
    </row>
    <row r="6780" spans="1:8">
      <c r="A6780" t="s">
        <v>4</v>
      </c>
      <c r="B6780" s="4" t="s">
        <v>5</v>
      </c>
      <c r="C6780" s="4" t="s">
        <v>11</v>
      </c>
      <c r="D6780" s="4" t="s">
        <v>7</v>
      </c>
      <c r="E6780" s="4" t="s">
        <v>8</v>
      </c>
      <c r="F6780" s="4" t="s">
        <v>13</v>
      </c>
      <c r="G6780" s="4" t="s">
        <v>13</v>
      </c>
      <c r="H6780" s="4" t="s">
        <v>13</v>
      </c>
    </row>
    <row r="6781" spans="1:8">
      <c r="A6781" t="n">
        <v>59616</v>
      </c>
      <c r="B6781" s="56" t="n">
        <v>48</v>
      </c>
      <c r="C6781" s="7" t="n">
        <v>7029</v>
      </c>
      <c r="D6781" s="7" t="n">
        <v>0</v>
      </c>
      <c r="E6781" s="7" t="s">
        <v>581</v>
      </c>
      <c r="F6781" s="7" t="n">
        <v>-1</v>
      </c>
      <c r="G6781" s="7" t="n">
        <v>1</v>
      </c>
      <c r="H6781" s="7" t="n">
        <v>0</v>
      </c>
    </row>
    <row r="6782" spans="1:8">
      <c r="A6782" t="s">
        <v>4</v>
      </c>
      <c r="B6782" s="4" t="s">
        <v>5</v>
      </c>
      <c r="C6782" s="4" t="s">
        <v>11</v>
      </c>
    </row>
    <row r="6783" spans="1:8">
      <c r="A6783" t="n">
        <v>59642</v>
      </c>
      <c r="B6783" s="24" t="n">
        <v>16</v>
      </c>
      <c r="C6783" s="7" t="n">
        <v>500</v>
      </c>
    </row>
    <row r="6784" spans="1:8">
      <c r="A6784" t="s">
        <v>4</v>
      </c>
      <c r="B6784" s="4" t="s">
        <v>5</v>
      </c>
      <c r="C6784" s="4" t="s">
        <v>7</v>
      </c>
      <c r="D6784" s="4" t="s">
        <v>11</v>
      </c>
      <c r="E6784" s="4" t="s">
        <v>8</v>
      </c>
    </row>
    <row r="6785" spans="1:8">
      <c r="A6785" t="n">
        <v>59645</v>
      </c>
      <c r="B6785" s="43" t="n">
        <v>51</v>
      </c>
      <c r="C6785" s="7" t="n">
        <v>4</v>
      </c>
      <c r="D6785" s="7" t="n">
        <v>7029</v>
      </c>
      <c r="E6785" s="7" t="s">
        <v>235</v>
      </c>
    </row>
    <row r="6786" spans="1:8">
      <c r="A6786" t="s">
        <v>4</v>
      </c>
      <c r="B6786" s="4" t="s">
        <v>5</v>
      </c>
      <c r="C6786" s="4" t="s">
        <v>11</v>
      </c>
    </row>
    <row r="6787" spans="1:8">
      <c r="A6787" t="n">
        <v>59659</v>
      </c>
      <c r="B6787" s="24" t="n">
        <v>16</v>
      </c>
      <c r="C6787" s="7" t="n">
        <v>0</v>
      </c>
    </row>
    <row r="6788" spans="1:8">
      <c r="A6788" t="s">
        <v>4</v>
      </c>
      <c r="B6788" s="4" t="s">
        <v>5</v>
      </c>
      <c r="C6788" s="4" t="s">
        <v>11</v>
      </c>
      <c r="D6788" s="4" t="s">
        <v>110</v>
      </c>
      <c r="E6788" s="4" t="s">
        <v>7</v>
      </c>
      <c r="F6788" s="4" t="s">
        <v>7</v>
      </c>
      <c r="G6788" s="4" t="s">
        <v>110</v>
      </c>
      <c r="H6788" s="4" t="s">
        <v>7</v>
      </c>
      <c r="I6788" s="4" t="s">
        <v>7</v>
      </c>
    </row>
    <row r="6789" spans="1:8">
      <c r="A6789" t="n">
        <v>59662</v>
      </c>
      <c r="B6789" s="44" t="n">
        <v>26</v>
      </c>
      <c r="C6789" s="7" t="n">
        <v>7029</v>
      </c>
      <c r="D6789" s="7" t="s">
        <v>657</v>
      </c>
      <c r="E6789" s="7" t="n">
        <v>2</v>
      </c>
      <c r="F6789" s="7" t="n">
        <v>3</v>
      </c>
      <c r="G6789" s="7" t="s">
        <v>658</v>
      </c>
      <c r="H6789" s="7" t="n">
        <v>2</v>
      </c>
      <c r="I6789" s="7" t="n">
        <v>0</v>
      </c>
    </row>
    <row r="6790" spans="1:8">
      <c r="A6790" t="s">
        <v>4</v>
      </c>
      <c r="B6790" s="4" t="s">
        <v>5</v>
      </c>
    </row>
    <row r="6791" spans="1:8">
      <c r="A6791" t="n">
        <v>59748</v>
      </c>
      <c r="B6791" s="36" t="n">
        <v>28</v>
      </c>
    </row>
    <row r="6792" spans="1:8">
      <c r="A6792" t="s">
        <v>4</v>
      </c>
      <c r="B6792" s="4" t="s">
        <v>5</v>
      </c>
      <c r="C6792" s="4" t="s">
        <v>11</v>
      </c>
      <c r="D6792" s="4" t="s">
        <v>11</v>
      </c>
      <c r="E6792" s="4" t="s">
        <v>11</v>
      </c>
    </row>
    <row r="6793" spans="1:8">
      <c r="A6793" t="n">
        <v>59749</v>
      </c>
      <c r="B6793" s="26" t="n">
        <v>61</v>
      </c>
      <c r="C6793" s="7" t="n">
        <v>7025</v>
      </c>
      <c r="D6793" s="7" t="n">
        <v>7029</v>
      </c>
      <c r="E6793" s="7" t="n">
        <v>1000</v>
      </c>
    </row>
    <row r="6794" spans="1:8">
      <c r="A6794" t="s">
        <v>4</v>
      </c>
      <c r="B6794" s="4" t="s">
        <v>5</v>
      </c>
      <c r="C6794" s="4" t="s">
        <v>11</v>
      </c>
      <c r="D6794" s="4" t="s">
        <v>11</v>
      </c>
      <c r="E6794" s="4" t="s">
        <v>11</v>
      </c>
    </row>
    <row r="6795" spans="1:8">
      <c r="A6795" t="n">
        <v>59756</v>
      </c>
      <c r="B6795" s="26" t="n">
        <v>61</v>
      </c>
      <c r="C6795" s="7" t="n">
        <v>7026</v>
      </c>
      <c r="D6795" s="7" t="n">
        <v>7029</v>
      </c>
      <c r="E6795" s="7" t="n">
        <v>1000</v>
      </c>
    </row>
    <row r="6796" spans="1:8">
      <c r="A6796" t="s">
        <v>4</v>
      </c>
      <c r="B6796" s="4" t="s">
        <v>5</v>
      </c>
      <c r="C6796" s="4" t="s">
        <v>11</v>
      </c>
      <c r="D6796" s="4" t="s">
        <v>7</v>
      </c>
      <c r="E6796" s="4" t="s">
        <v>8</v>
      </c>
      <c r="F6796" s="4" t="s">
        <v>13</v>
      </c>
      <c r="G6796" s="4" t="s">
        <v>13</v>
      </c>
      <c r="H6796" s="4" t="s">
        <v>13</v>
      </c>
    </row>
    <row r="6797" spans="1:8">
      <c r="A6797" t="n">
        <v>59763</v>
      </c>
      <c r="B6797" s="56" t="n">
        <v>48</v>
      </c>
      <c r="C6797" s="7" t="n">
        <v>7028</v>
      </c>
      <c r="D6797" s="7" t="n">
        <v>0</v>
      </c>
      <c r="E6797" s="7" t="s">
        <v>338</v>
      </c>
      <c r="F6797" s="7" t="n">
        <v>-1</v>
      </c>
      <c r="G6797" s="7" t="n">
        <v>1</v>
      </c>
      <c r="H6797" s="7" t="n">
        <v>0</v>
      </c>
    </row>
    <row r="6798" spans="1:8">
      <c r="A6798" t="s">
        <v>4</v>
      </c>
      <c r="B6798" s="4" t="s">
        <v>5</v>
      </c>
      <c r="C6798" s="4" t="s">
        <v>11</v>
      </c>
      <c r="D6798" s="4" t="s">
        <v>11</v>
      </c>
      <c r="E6798" s="4" t="s">
        <v>11</v>
      </c>
    </row>
    <row r="6799" spans="1:8">
      <c r="A6799" t="n">
        <v>59793</v>
      </c>
      <c r="B6799" s="26" t="n">
        <v>61</v>
      </c>
      <c r="C6799" s="7" t="n">
        <v>7028</v>
      </c>
      <c r="D6799" s="7" t="n">
        <v>7029</v>
      </c>
      <c r="E6799" s="7" t="n">
        <v>1000</v>
      </c>
    </row>
    <row r="6800" spans="1:8">
      <c r="A6800" t="s">
        <v>4</v>
      </c>
      <c r="B6800" s="4" t="s">
        <v>5</v>
      </c>
      <c r="C6800" s="4" t="s">
        <v>7</v>
      </c>
      <c r="D6800" s="4" t="s">
        <v>11</v>
      </c>
      <c r="E6800" s="4" t="s">
        <v>8</v>
      </c>
    </row>
    <row r="6801" spans="1:9">
      <c r="A6801" t="n">
        <v>59800</v>
      </c>
      <c r="B6801" s="43" t="n">
        <v>51</v>
      </c>
      <c r="C6801" s="7" t="n">
        <v>4</v>
      </c>
      <c r="D6801" s="7" t="n">
        <v>7028</v>
      </c>
      <c r="E6801" s="7" t="s">
        <v>136</v>
      </c>
    </row>
    <row r="6802" spans="1:9">
      <c r="A6802" t="s">
        <v>4</v>
      </c>
      <c r="B6802" s="4" t="s">
        <v>5</v>
      </c>
      <c r="C6802" s="4" t="s">
        <v>11</v>
      </c>
    </row>
    <row r="6803" spans="1:9">
      <c r="A6803" t="n">
        <v>59813</v>
      </c>
      <c r="B6803" s="24" t="n">
        <v>16</v>
      </c>
      <c r="C6803" s="7" t="n">
        <v>0</v>
      </c>
    </row>
    <row r="6804" spans="1:9">
      <c r="A6804" t="s">
        <v>4</v>
      </c>
      <c r="B6804" s="4" t="s">
        <v>5</v>
      </c>
      <c r="C6804" s="4" t="s">
        <v>11</v>
      </c>
      <c r="D6804" s="4" t="s">
        <v>110</v>
      </c>
      <c r="E6804" s="4" t="s">
        <v>7</v>
      </c>
      <c r="F6804" s="4" t="s">
        <v>7</v>
      </c>
      <c r="G6804" s="4" t="s">
        <v>110</v>
      </c>
      <c r="H6804" s="4" t="s">
        <v>7</v>
      </c>
      <c r="I6804" s="4" t="s">
        <v>7</v>
      </c>
    </row>
    <row r="6805" spans="1:9">
      <c r="A6805" t="n">
        <v>59816</v>
      </c>
      <c r="B6805" s="44" t="n">
        <v>26</v>
      </c>
      <c r="C6805" s="7" t="n">
        <v>7028</v>
      </c>
      <c r="D6805" s="7" t="s">
        <v>659</v>
      </c>
      <c r="E6805" s="7" t="n">
        <v>2</v>
      </c>
      <c r="F6805" s="7" t="n">
        <v>3</v>
      </c>
      <c r="G6805" s="7" t="s">
        <v>660</v>
      </c>
      <c r="H6805" s="7" t="n">
        <v>2</v>
      </c>
      <c r="I6805" s="7" t="n">
        <v>0</v>
      </c>
    </row>
    <row r="6806" spans="1:9">
      <c r="A6806" t="s">
        <v>4</v>
      </c>
      <c r="B6806" s="4" t="s">
        <v>5</v>
      </c>
    </row>
    <row r="6807" spans="1:9">
      <c r="A6807" t="n">
        <v>59906</v>
      </c>
      <c r="B6807" s="36" t="n">
        <v>28</v>
      </c>
    </row>
    <row r="6808" spans="1:9">
      <c r="A6808" t="s">
        <v>4</v>
      </c>
      <c r="B6808" s="4" t="s">
        <v>5</v>
      </c>
      <c r="C6808" s="4" t="s">
        <v>7</v>
      </c>
      <c r="D6808" s="4" t="s">
        <v>11</v>
      </c>
      <c r="E6808" s="4" t="s">
        <v>8</v>
      </c>
    </row>
    <row r="6809" spans="1:9">
      <c r="A6809" t="n">
        <v>59907</v>
      </c>
      <c r="B6809" s="43" t="n">
        <v>51</v>
      </c>
      <c r="C6809" s="7" t="n">
        <v>4</v>
      </c>
      <c r="D6809" s="7" t="n">
        <v>7025</v>
      </c>
      <c r="E6809" s="7" t="s">
        <v>125</v>
      </c>
    </row>
    <row r="6810" spans="1:9">
      <c r="A6810" t="s">
        <v>4</v>
      </c>
      <c r="B6810" s="4" t="s">
        <v>5</v>
      </c>
      <c r="C6810" s="4" t="s">
        <v>11</v>
      </c>
    </row>
    <row r="6811" spans="1:9">
      <c r="A6811" t="n">
        <v>59920</v>
      </c>
      <c r="B6811" s="24" t="n">
        <v>16</v>
      </c>
      <c r="C6811" s="7" t="n">
        <v>0</v>
      </c>
    </row>
    <row r="6812" spans="1:9">
      <c r="A6812" t="s">
        <v>4</v>
      </c>
      <c r="B6812" s="4" t="s">
        <v>5</v>
      </c>
      <c r="C6812" s="4" t="s">
        <v>11</v>
      </c>
      <c r="D6812" s="4" t="s">
        <v>110</v>
      </c>
      <c r="E6812" s="4" t="s">
        <v>7</v>
      </c>
      <c r="F6812" s="4" t="s">
        <v>7</v>
      </c>
    </row>
    <row r="6813" spans="1:9">
      <c r="A6813" t="n">
        <v>59923</v>
      </c>
      <c r="B6813" s="44" t="n">
        <v>26</v>
      </c>
      <c r="C6813" s="7" t="n">
        <v>7025</v>
      </c>
      <c r="D6813" s="7" t="s">
        <v>661</v>
      </c>
      <c r="E6813" s="7" t="n">
        <v>2</v>
      </c>
      <c r="F6813" s="7" t="n">
        <v>0</v>
      </c>
    </row>
    <row r="6814" spans="1:9">
      <c r="A6814" t="s">
        <v>4</v>
      </c>
      <c r="B6814" s="4" t="s">
        <v>5</v>
      </c>
    </row>
    <row r="6815" spans="1:9">
      <c r="A6815" t="n">
        <v>59941</v>
      </c>
      <c r="B6815" s="36" t="n">
        <v>28</v>
      </c>
    </row>
    <row r="6816" spans="1:9">
      <c r="A6816" t="s">
        <v>4</v>
      </c>
      <c r="B6816" s="4" t="s">
        <v>5</v>
      </c>
      <c r="C6816" s="4" t="s">
        <v>7</v>
      </c>
      <c r="D6816" s="4" t="s">
        <v>11</v>
      </c>
      <c r="E6816" s="4" t="s">
        <v>8</v>
      </c>
    </row>
    <row r="6817" spans="1:9">
      <c r="A6817" t="n">
        <v>59942</v>
      </c>
      <c r="B6817" s="43" t="n">
        <v>51</v>
      </c>
      <c r="C6817" s="7" t="n">
        <v>4</v>
      </c>
      <c r="D6817" s="7" t="n">
        <v>7026</v>
      </c>
      <c r="E6817" s="7" t="s">
        <v>662</v>
      </c>
    </row>
    <row r="6818" spans="1:9">
      <c r="A6818" t="s">
        <v>4</v>
      </c>
      <c r="B6818" s="4" t="s">
        <v>5</v>
      </c>
      <c r="C6818" s="4" t="s">
        <v>11</v>
      </c>
    </row>
    <row r="6819" spans="1:9">
      <c r="A6819" t="n">
        <v>59956</v>
      </c>
      <c r="B6819" s="24" t="n">
        <v>16</v>
      </c>
      <c r="C6819" s="7" t="n">
        <v>0</v>
      </c>
    </row>
    <row r="6820" spans="1:9">
      <c r="A6820" t="s">
        <v>4</v>
      </c>
      <c r="B6820" s="4" t="s">
        <v>5</v>
      </c>
      <c r="C6820" s="4" t="s">
        <v>11</v>
      </c>
      <c r="D6820" s="4" t="s">
        <v>110</v>
      </c>
      <c r="E6820" s="4" t="s">
        <v>7</v>
      </c>
      <c r="F6820" s="4" t="s">
        <v>7</v>
      </c>
      <c r="G6820" s="4" t="s">
        <v>110</v>
      </c>
      <c r="H6820" s="4" t="s">
        <v>7</v>
      </c>
      <c r="I6820" s="4" t="s">
        <v>7</v>
      </c>
    </row>
    <row r="6821" spans="1:9">
      <c r="A6821" t="n">
        <v>59959</v>
      </c>
      <c r="B6821" s="44" t="n">
        <v>26</v>
      </c>
      <c r="C6821" s="7" t="n">
        <v>7026</v>
      </c>
      <c r="D6821" s="7" t="s">
        <v>663</v>
      </c>
      <c r="E6821" s="7" t="n">
        <v>2</v>
      </c>
      <c r="F6821" s="7" t="n">
        <v>3</v>
      </c>
      <c r="G6821" s="7" t="s">
        <v>664</v>
      </c>
      <c r="H6821" s="7" t="n">
        <v>2</v>
      </c>
      <c r="I6821" s="7" t="n">
        <v>0</v>
      </c>
    </row>
    <row r="6822" spans="1:9">
      <c r="A6822" t="s">
        <v>4</v>
      </c>
      <c r="B6822" s="4" t="s">
        <v>5</v>
      </c>
    </row>
    <row r="6823" spans="1:9">
      <c r="A6823" t="n">
        <v>60118</v>
      </c>
      <c r="B6823" s="36" t="n">
        <v>28</v>
      </c>
    </row>
    <row r="6824" spans="1:9">
      <c r="A6824" t="s">
        <v>4</v>
      </c>
      <c r="B6824" s="4" t="s">
        <v>5</v>
      </c>
      <c r="C6824" s="4" t="s">
        <v>11</v>
      </c>
      <c r="D6824" s="4" t="s">
        <v>7</v>
      </c>
    </row>
    <row r="6825" spans="1:9">
      <c r="A6825" t="n">
        <v>60119</v>
      </c>
      <c r="B6825" s="54" t="n">
        <v>89</v>
      </c>
      <c r="C6825" s="7" t="n">
        <v>65533</v>
      </c>
      <c r="D6825" s="7" t="n">
        <v>1</v>
      </c>
    </row>
    <row r="6826" spans="1:9">
      <c r="A6826" t="s">
        <v>4</v>
      </c>
      <c r="B6826" s="4" t="s">
        <v>5</v>
      </c>
      <c r="C6826" s="4" t="s">
        <v>7</v>
      </c>
      <c r="D6826" s="4" t="s">
        <v>11</v>
      </c>
      <c r="E6826" s="4" t="s">
        <v>13</v>
      </c>
    </row>
    <row r="6827" spans="1:9">
      <c r="A6827" t="n">
        <v>60123</v>
      </c>
      <c r="B6827" s="29" t="n">
        <v>58</v>
      </c>
      <c r="C6827" s="7" t="n">
        <v>101</v>
      </c>
      <c r="D6827" s="7" t="n">
        <v>300</v>
      </c>
      <c r="E6827" s="7" t="n">
        <v>1</v>
      </c>
    </row>
    <row r="6828" spans="1:9">
      <c r="A6828" t="s">
        <v>4</v>
      </c>
      <c r="B6828" s="4" t="s">
        <v>5</v>
      </c>
      <c r="C6828" s="4" t="s">
        <v>7</v>
      </c>
      <c r="D6828" s="4" t="s">
        <v>11</v>
      </c>
    </row>
    <row r="6829" spans="1:9">
      <c r="A6829" t="n">
        <v>60131</v>
      </c>
      <c r="B6829" s="29" t="n">
        <v>58</v>
      </c>
      <c r="C6829" s="7" t="n">
        <v>254</v>
      </c>
      <c r="D6829" s="7" t="n">
        <v>0</v>
      </c>
    </row>
    <row r="6830" spans="1:9">
      <c r="A6830" t="s">
        <v>4</v>
      </c>
      <c r="B6830" s="4" t="s">
        <v>5</v>
      </c>
      <c r="C6830" s="4" t="s">
        <v>11</v>
      </c>
      <c r="D6830" s="4" t="s">
        <v>11</v>
      </c>
      <c r="E6830" s="4" t="s">
        <v>11</v>
      </c>
    </row>
    <row r="6831" spans="1:9">
      <c r="A6831" t="n">
        <v>60135</v>
      </c>
      <c r="B6831" s="26" t="n">
        <v>61</v>
      </c>
      <c r="C6831" s="7" t="n">
        <v>7028</v>
      </c>
      <c r="D6831" s="7" t="n">
        <v>8</v>
      </c>
      <c r="E6831" s="7" t="n">
        <v>1000</v>
      </c>
    </row>
    <row r="6832" spans="1:9">
      <c r="A6832" t="s">
        <v>4</v>
      </c>
      <c r="B6832" s="4" t="s">
        <v>5</v>
      </c>
      <c r="C6832" s="4" t="s">
        <v>11</v>
      </c>
      <c r="D6832" s="4" t="s">
        <v>7</v>
      </c>
      <c r="E6832" s="4" t="s">
        <v>8</v>
      </c>
      <c r="F6832" s="4" t="s">
        <v>13</v>
      </c>
      <c r="G6832" s="4" t="s">
        <v>13</v>
      </c>
      <c r="H6832" s="4" t="s">
        <v>13</v>
      </c>
    </row>
    <row r="6833" spans="1:9">
      <c r="A6833" t="n">
        <v>60142</v>
      </c>
      <c r="B6833" s="56" t="n">
        <v>48</v>
      </c>
      <c r="C6833" s="7" t="n">
        <v>7029</v>
      </c>
      <c r="D6833" s="7" t="n">
        <v>0</v>
      </c>
      <c r="E6833" s="7" t="s">
        <v>442</v>
      </c>
      <c r="F6833" s="7" t="n">
        <v>1</v>
      </c>
      <c r="G6833" s="7" t="n">
        <v>1</v>
      </c>
      <c r="H6833" s="7" t="n">
        <v>0</v>
      </c>
    </row>
    <row r="6834" spans="1:9">
      <c r="A6834" t="s">
        <v>4</v>
      </c>
      <c r="B6834" s="4" t="s">
        <v>5</v>
      </c>
      <c r="C6834" s="4" t="s">
        <v>7</v>
      </c>
      <c r="D6834" s="4" t="s">
        <v>11</v>
      </c>
      <c r="E6834" s="4" t="s">
        <v>8</v>
      </c>
      <c r="F6834" s="4" t="s">
        <v>8</v>
      </c>
      <c r="G6834" s="4" t="s">
        <v>8</v>
      </c>
      <c r="H6834" s="4" t="s">
        <v>8</v>
      </c>
    </row>
    <row r="6835" spans="1:9">
      <c r="A6835" t="n">
        <v>60166</v>
      </c>
      <c r="B6835" s="43" t="n">
        <v>51</v>
      </c>
      <c r="C6835" s="7" t="n">
        <v>3</v>
      </c>
      <c r="D6835" s="7" t="n">
        <v>7027</v>
      </c>
      <c r="E6835" s="7" t="s">
        <v>575</v>
      </c>
      <c r="F6835" s="7" t="s">
        <v>611</v>
      </c>
      <c r="G6835" s="7" t="s">
        <v>263</v>
      </c>
      <c r="H6835" s="7" t="s">
        <v>264</v>
      </c>
    </row>
    <row r="6836" spans="1:9">
      <c r="A6836" t="s">
        <v>4</v>
      </c>
      <c r="B6836" s="4" t="s">
        <v>5</v>
      </c>
      <c r="C6836" s="4" t="s">
        <v>7</v>
      </c>
      <c r="D6836" s="4" t="s">
        <v>11</v>
      </c>
      <c r="E6836" s="4" t="s">
        <v>8</v>
      </c>
      <c r="F6836" s="4" t="s">
        <v>8</v>
      </c>
      <c r="G6836" s="4" t="s">
        <v>8</v>
      </c>
      <c r="H6836" s="4" t="s">
        <v>8</v>
      </c>
    </row>
    <row r="6837" spans="1:9">
      <c r="A6837" t="n">
        <v>60187</v>
      </c>
      <c r="B6837" s="43" t="n">
        <v>51</v>
      </c>
      <c r="C6837" s="7" t="n">
        <v>3</v>
      </c>
      <c r="D6837" s="7" t="n">
        <v>7028</v>
      </c>
      <c r="E6837" s="7" t="s">
        <v>575</v>
      </c>
      <c r="F6837" s="7" t="s">
        <v>611</v>
      </c>
      <c r="G6837" s="7" t="s">
        <v>263</v>
      </c>
      <c r="H6837" s="7" t="s">
        <v>264</v>
      </c>
    </row>
    <row r="6838" spans="1:9">
      <c r="A6838" t="s">
        <v>4</v>
      </c>
      <c r="B6838" s="4" t="s">
        <v>5</v>
      </c>
      <c r="C6838" s="4" t="s">
        <v>7</v>
      </c>
      <c r="D6838" s="4" t="s">
        <v>11</v>
      </c>
      <c r="E6838" s="4" t="s">
        <v>8</v>
      </c>
      <c r="F6838" s="4" t="s">
        <v>8</v>
      </c>
      <c r="G6838" s="4" t="s">
        <v>8</v>
      </c>
      <c r="H6838" s="4" t="s">
        <v>8</v>
      </c>
    </row>
    <row r="6839" spans="1:9">
      <c r="A6839" t="n">
        <v>60208</v>
      </c>
      <c r="B6839" s="43" t="n">
        <v>51</v>
      </c>
      <c r="C6839" s="7" t="n">
        <v>3</v>
      </c>
      <c r="D6839" s="7" t="n">
        <v>7029</v>
      </c>
      <c r="E6839" s="7" t="s">
        <v>575</v>
      </c>
      <c r="F6839" s="7" t="s">
        <v>611</v>
      </c>
      <c r="G6839" s="7" t="s">
        <v>263</v>
      </c>
      <c r="H6839" s="7" t="s">
        <v>264</v>
      </c>
    </row>
    <row r="6840" spans="1:9">
      <c r="A6840" t="s">
        <v>4</v>
      </c>
      <c r="B6840" s="4" t="s">
        <v>5</v>
      </c>
      <c r="C6840" s="4" t="s">
        <v>7</v>
      </c>
      <c r="D6840" s="4" t="s">
        <v>11</v>
      </c>
      <c r="E6840" s="4" t="s">
        <v>8</v>
      </c>
      <c r="F6840" s="4" t="s">
        <v>8</v>
      </c>
      <c r="G6840" s="4" t="s">
        <v>8</v>
      </c>
      <c r="H6840" s="4" t="s">
        <v>8</v>
      </c>
    </row>
    <row r="6841" spans="1:9">
      <c r="A6841" t="n">
        <v>60229</v>
      </c>
      <c r="B6841" s="43" t="n">
        <v>51</v>
      </c>
      <c r="C6841" s="7" t="n">
        <v>3</v>
      </c>
      <c r="D6841" s="7" t="n">
        <v>5330</v>
      </c>
      <c r="E6841" s="7" t="s">
        <v>575</v>
      </c>
      <c r="F6841" s="7" t="s">
        <v>611</v>
      </c>
      <c r="G6841" s="7" t="s">
        <v>263</v>
      </c>
      <c r="H6841" s="7" t="s">
        <v>264</v>
      </c>
    </row>
    <row r="6842" spans="1:9">
      <c r="A6842" t="s">
        <v>4</v>
      </c>
      <c r="B6842" s="4" t="s">
        <v>5</v>
      </c>
      <c r="C6842" s="4" t="s">
        <v>7</v>
      </c>
      <c r="D6842" s="4" t="s">
        <v>11</v>
      </c>
      <c r="E6842" s="4" t="s">
        <v>8</v>
      </c>
      <c r="F6842" s="4" t="s">
        <v>8</v>
      </c>
      <c r="G6842" s="4" t="s">
        <v>8</v>
      </c>
      <c r="H6842" s="4" t="s">
        <v>8</v>
      </c>
    </row>
    <row r="6843" spans="1:9">
      <c r="A6843" t="n">
        <v>60250</v>
      </c>
      <c r="B6843" s="43" t="n">
        <v>51</v>
      </c>
      <c r="C6843" s="7" t="n">
        <v>3</v>
      </c>
      <c r="D6843" s="7" t="n">
        <v>8</v>
      </c>
      <c r="E6843" s="7" t="s">
        <v>643</v>
      </c>
      <c r="F6843" s="7" t="s">
        <v>470</v>
      </c>
      <c r="G6843" s="7" t="s">
        <v>263</v>
      </c>
      <c r="H6843" s="7" t="s">
        <v>264</v>
      </c>
    </row>
    <row r="6844" spans="1:9">
      <c r="A6844" t="s">
        <v>4</v>
      </c>
      <c r="B6844" s="4" t="s">
        <v>5</v>
      </c>
      <c r="C6844" s="4" t="s">
        <v>11</v>
      </c>
    </row>
    <row r="6845" spans="1:9">
      <c r="A6845" t="n">
        <v>60271</v>
      </c>
      <c r="B6845" s="24" t="n">
        <v>16</v>
      </c>
      <c r="C6845" s="7" t="n">
        <v>0</v>
      </c>
    </row>
    <row r="6846" spans="1:9">
      <c r="A6846" t="s">
        <v>4</v>
      </c>
      <c r="B6846" s="4" t="s">
        <v>5</v>
      </c>
      <c r="C6846" s="4" t="s">
        <v>11</v>
      </c>
      <c r="D6846" s="4" t="s">
        <v>11</v>
      </c>
      <c r="E6846" s="4" t="s">
        <v>11</v>
      </c>
    </row>
    <row r="6847" spans="1:9">
      <c r="A6847" t="n">
        <v>60274</v>
      </c>
      <c r="B6847" s="26" t="n">
        <v>61</v>
      </c>
      <c r="C6847" s="7" t="n">
        <v>7026</v>
      </c>
      <c r="D6847" s="7" t="n">
        <v>7029</v>
      </c>
      <c r="E6847" s="7" t="n">
        <v>0</v>
      </c>
    </row>
    <row r="6848" spans="1:9">
      <c r="A6848" t="s">
        <v>4</v>
      </c>
      <c r="B6848" s="4" t="s">
        <v>5</v>
      </c>
      <c r="C6848" s="4" t="s">
        <v>11</v>
      </c>
      <c r="D6848" s="4" t="s">
        <v>11</v>
      </c>
      <c r="E6848" s="4" t="s">
        <v>11</v>
      </c>
    </row>
    <row r="6849" spans="1:8">
      <c r="A6849" t="n">
        <v>60281</v>
      </c>
      <c r="B6849" s="26" t="n">
        <v>61</v>
      </c>
      <c r="C6849" s="7" t="n">
        <v>7025</v>
      </c>
      <c r="D6849" s="7" t="n">
        <v>8</v>
      </c>
      <c r="E6849" s="7" t="n">
        <v>1000</v>
      </c>
    </row>
    <row r="6850" spans="1:8">
      <c r="A6850" t="s">
        <v>4</v>
      </c>
      <c r="B6850" s="4" t="s">
        <v>5</v>
      </c>
      <c r="C6850" s="4" t="s">
        <v>11</v>
      </c>
      <c r="D6850" s="4" t="s">
        <v>11</v>
      </c>
      <c r="E6850" s="4" t="s">
        <v>11</v>
      </c>
    </row>
    <row r="6851" spans="1:8">
      <c r="A6851" t="n">
        <v>60288</v>
      </c>
      <c r="B6851" s="26" t="n">
        <v>61</v>
      </c>
      <c r="C6851" s="7" t="n">
        <v>7026</v>
      </c>
      <c r="D6851" s="7" t="n">
        <v>8</v>
      </c>
      <c r="E6851" s="7" t="n">
        <v>1000</v>
      </c>
    </row>
    <row r="6852" spans="1:8">
      <c r="A6852" t="s">
        <v>4</v>
      </c>
      <c r="B6852" s="4" t="s">
        <v>5</v>
      </c>
      <c r="C6852" s="4" t="s">
        <v>7</v>
      </c>
      <c r="D6852" s="4" t="s">
        <v>7</v>
      </c>
      <c r="E6852" s="4" t="s">
        <v>13</v>
      </c>
      <c r="F6852" s="4" t="s">
        <v>13</v>
      </c>
      <c r="G6852" s="4" t="s">
        <v>13</v>
      </c>
      <c r="H6852" s="4" t="s">
        <v>11</v>
      </c>
    </row>
    <row r="6853" spans="1:8">
      <c r="A6853" t="n">
        <v>60295</v>
      </c>
      <c r="B6853" s="31" t="n">
        <v>45</v>
      </c>
      <c r="C6853" s="7" t="n">
        <v>2</v>
      </c>
      <c r="D6853" s="7" t="n">
        <v>3</v>
      </c>
      <c r="E6853" s="7" t="n">
        <v>-289.309997558594</v>
      </c>
      <c r="F6853" s="7" t="n">
        <v>100.919998168945</v>
      </c>
      <c r="G6853" s="7" t="n">
        <v>412.429992675781</v>
      </c>
      <c r="H6853" s="7" t="n">
        <v>0</v>
      </c>
    </row>
    <row r="6854" spans="1:8">
      <c r="A6854" t="s">
        <v>4</v>
      </c>
      <c r="B6854" s="4" t="s">
        <v>5</v>
      </c>
      <c r="C6854" s="4" t="s">
        <v>7</v>
      </c>
      <c r="D6854" s="4" t="s">
        <v>7</v>
      </c>
      <c r="E6854" s="4" t="s">
        <v>13</v>
      </c>
      <c r="F6854" s="4" t="s">
        <v>13</v>
      </c>
      <c r="G6854" s="4" t="s">
        <v>13</v>
      </c>
      <c r="H6854" s="4" t="s">
        <v>11</v>
      </c>
      <c r="I6854" s="4" t="s">
        <v>7</v>
      </c>
    </row>
    <row r="6855" spans="1:8">
      <c r="A6855" t="n">
        <v>60312</v>
      </c>
      <c r="B6855" s="31" t="n">
        <v>45</v>
      </c>
      <c r="C6855" s="7" t="n">
        <v>4</v>
      </c>
      <c r="D6855" s="7" t="n">
        <v>3</v>
      </c>
      <c r="E6855" s="7" t="n">
        <v>7.40000009536743</v>
      </c>
      <c r="F6855" s="7" t="n">
        <v>171.529998779297</v>
      </c>
      <c r="G6855" s="7" t="n">
        <v>0</v>
      </c>
      <c r="H6855" s="7" t="n">
        <v>0</v>
      </c>
      <c r="I6855" s="7" t="n">
        <v>0</v>
      </c>
    </row>
    <row r="6856" spans="1:8">
      <c r="A6856" t="s">
        <v>4</v>
      </c>
      <c r="B6856" s="4" t="s">
        <v>5</v>
      </c>
      <c r="C6856" s="4" t="s">
        <v>7</v>
      </c>
      <c r="D6856" s="4" t="s">
        <v>7</v>
      </c>
      <c r="E6856" s="4" t="s">
        <v>13</v>
      </c>
      <c r="F6856" s="4" t="s">
        <v>11</v>
      </c>
    </row>
    <row r="6857" spans="1:8">
      <c r="A6857" t="n">
        <v>60330</v>
      </c>
      <c r="B6857" s="31" t="n">
        <v>45</v>
      </c>
      <c r="C6857" s="7" t="n">
        <v>5</v>
      </c>
      <c r="D6857" s="7" t="n">
        <v>3</v>
      </c>
      <c r="E6857" s="7" t="n">
        <v>2.40000009536743</v>
      </c>
      <c r="F6857" s="7" t="n">
        <v>0</v>
      </c>
    </row>
    <row r="6858" spans="1:8">
      <c r="A6858" t="s">
        <v>4</v>
      </c>
      <c r="B6858" s="4" t="s">
        <v>5</v>
      </c>
      <c r="C6858" s="4" t="s">
        <v>7</v>
      </c>
      <c r="D6858" s="4" t="s">
        <v>7</v>
      </c>
      <c r="E6858" s="4" t="s">
        <v>13</v>
      </c>
      <c r="F6858" s="4" t="s">
        <v>11</v>
      </c>
    </row>
    <row r="6859" spans="1:8">
      <c r="A6859" t="n">
        <v>60339</v>
      </c>
      <c r="B6859" s="31" t="n">
        <v>45</v>
      </c>
      <c r="C6859" s="7" t="n">
        <v>11</v>
      </c>
      <c r="D6859" s="7" t="n">
        <v>3</v>
      </c>
      <c r="E6859" s="7" t="n">
        <v>21.3999996185303</v>
      </c>
      <c r="F6859" s="7" t="n">
        <v>0</v>
      </c>
    </row>
    <row r="6860" spans="1:8">
      <c r="A6860" t="s">
        <v>4</v>
      </c>
      <c r="B6860" s="4" t="s">
        <v>5</v>
      </c>
      <c r="C6860" s="4" t="s">
        <v>7</v>
      </c>
      <c r="D6860" s="4" t="s">
        <v>7</v>
      </c>
      <c r="E6860" s="4" t="s">
        <v>13</v>
      </c>
      <c r="F6860" s="4" t="s">
        <v>13</v>
      </c>
      <c r="G6860" s="4" t="s">
        <v>13</v>
      </c>
      <c r="H6860" s="4" t="s">
        <v>11</v>
      </c>
      <c r="I6860" s="4" t="s">
        <v>7</v>
      </c>
    </row>
    <row r="6861" spans="1:8">
      <c r="A6861" t="n">
        <v>60348</v>
      </c>
      <c r="B6861" s="31" t="n">
        <v>45</v>
      </c>
      <c r="C6861" s="7" t="n">
        <v>4</v>
      </c>
      <c r="D6861" s="7" t="n">
        <v>3</v>
      </c>
      <c r="E6861" s="7" t="n">
        <v>3.29999995231628</v>
      </c>
      <c r="F6861" s="7" t="n">
        <v>179.360000610352</v>
      </c>
      <c r="G6861" s="7" t="n">
        <v>0</v>
      </c>
      <c r="H6861" s="7" t="n">
        <v>20000</v>
      </c>
      <c r="I6861" s="7" t="n">
        <v>1</v>
      </c>
    </row>
    <row r="6862" spans="1:8">
      <c r="A6862" t="s">
        <v>4</v>
      </c>
      <c r="B6862" s="4" t="s">
        <v>5</v>
      </c>
      <c r="C6862" s="4" t="s">
        <v>11</v>
      </c>
      <c r="D6862" s="4" t="s">
        <v>13</v>
      </c>
      <c r="E6862" s="4" t="s">
        <v>13</v>
      </c>
      <c r="F6862" s="4" t="s">
        <v>13</v>
      </c>
      <c r="G6862" s="4" t="s">
        <v>11</v>
      </c>
      <c r="H6862" s="4" t="s">
        <v>11</v>
      </c>
    </row>
    <row r="6863" spans="1:8">
      <c r="A6863" t="n">
        <v>60366</v>
      </c>
      <c r="B6863" s="25" t="n">
        <v>60</v>
      </c>
      <c r="C6863" s="7" t="n">
        <v>8</v>
      </c>
      <c r="D6863" s="7" t="n">
        <v>0</v>
      </c>
      <c r="E6863" s="7" t="n">
        <v>-10</v>
      </c>
      <c r="F6863" s="7" t="n">
        <v>0</v>
      </c>
      <c r="G6863" s="7" t="n">
        <v>1000</v>
      </c>
      <c r="H6863" s="7" t="n">
        <v>0</v>
      </c>
    </row>
    <row r="6864" spans="1:8">
      <c r="A6864" t="s">
        <v>4</v>
      </c>
      <c r="B6864" s="4" t="s">
        <v>5</v>
      </c>
      <c r="C6864" s="4" t="s">
        <v>11</v>
      </c>
      <c r="D6864" s="4" t="s">
        <v>11</v>
      </c>
      <c r="E6864" s="4" t="s">
        <v>11</v>
      </c>
    </row>
    <row r="6865" spans="1:9">
      <c r="A6865" t="n">
        <v>60385</v>
      </c>
      <c r="B6865" s="26" t="n">
        <v>61</v>
      </c>
      <c r="C6865" s="7" t="n">
        <v>8</v>
      </c>
      <c r="D6865" s="7" t="n">
        <v>65533</v>
      </c>
      <c r="E6865" s="7" t="n">
        <v>1000</v>
      </c>
    </row>
    <row r="6866" spans="1:9">
      <c r="A6866" t="s">
        <v>4</v>
      </c>
      <c r="B6866" s="4" t="s">
        <v>5</v>
      </c>
      <c r="C6866" s="4" t="s">
        <v>7</v>
      </c>
      <c r="D6866" s="4" t="s">
        <v>11</v>
      </c>
    </row>
    <row r="6867" spans="1:9">
      <c r="A6867" t="n">
        <v>60392</v>
      </c>
      <c r="B6867" s="29" t="n">
        <v>58</v>
      </c>
      <c r="C6867" s="7" t="n">
        <v>255</v>
      </c>
      <c r="D6867" s="7" t="n">
        <v>0</v>
      </c>
    </row>
    <row r="6868" spans="1:9">
      <c r="A6868" t="s">
        <v>4</v>
      </c>
      <c r="B6868" s="4" t="s">
        <v>5</v>
      </c>
      <c r="C6868" s="4" t="s">
        <v>11</v>
      </c>
    </row>
    <row r="6869" spans="1:9">
      <c r="A6869" t="n">
        <v>60396</v>
      </c>
      <c r="B6869" s="24" t="n">
        <v>16</v>
      </c>
      <c r="C6869" s="7" t="n">
        <v>300</v>
      </c>
    </row>
    <row r="6870" spans="1:9">
      <c r="A6870" t="s">
        <v>4</v>
      </c>
      <c r="B6870" s="4" t="s">
        <v>5</v>
      </c>
      <c r="C6870" s="4" t="s">
        <v>11</v>
      </c>
      <c r="D6870" s="4" t="s">
        <v>7</v>
      </c>
      <c r="E6870" s="4" t="s">
        <v>13</v>
      </c>
      <c r="F6870" s="4" t="s">
        <v>11</v>
      </c>
    </row>
    <row r="6871" spans="1:9">
      <c r="A6871" t="n">
        <v>60399</v>
      </c>
      <c r="B6871" s="47" t="n">
        <v>59</v>
      </c>
      <c r="C6871" s="7" t="n">
        <v>8</v>
      </c>
      <c r="D6871" s="7" t="n">
        <v>8</v>
      </c>
      <c r="E6871" s="7" t="n">
        <v>0.150000005960464</v>
      </c>
      <c r="F6871" s="7" t="n">
        <v>0</v>
      </c>
    </row>
    <row r="6872" spans="1:9">
      <c r="A6872" t="s">
        <v>4</v>
      </c>
      <c r="B6872" s="4" t="s">
        <v>5</v>
      </c>
      <c r="C6872" s="4" t="s">
        <v>11</v>
      </c>
    </row>
    <row r="6873" spans="1:9">
      <c r="A6873" t="n">
        <v>60409</v>
      </c>
      <c r="B6873" s="24" t="n">
        <v>16</v>
      </c>
      <c r="C6873" s="7" t="n">
        <v>1500</v>
      </c>
    </row>
    <row r="6874" spans="1:9">
      <c r="A6874" t="s">
        <v>4</v>
      </c>
      <c r="B6874" s="4" t="s">
        <v>5</v>
      </c>
      <c r="C6874" s="4" t="s">
        <v>11</v>
      </c>
      <c r="D6874" s="4" t="s">
        <v>7</v>
      </c>
      <c r="E6874" s="4" t="s">
        <v>13</v>
      </c>
      <c r="F6874" s="4" t="s">
        <v>11</v>
      </c>
    </row>
    <row r="6875" spans="1:9">
      <c r="A6875" t="n">
        <v>60412</v>
      </c>
      <c r="B6875" s="47" t="n">
        <v>59</v>
      </c>
      <c r="C6875" s="7" t="n">
        <v>8</v>
      </c>
      <c r="D6875" s="7" t="n">
        <v>255</v>
      </c>
      <c r="E6875" s="7" t="n">
        <v>0</v>
      </c>
      <c r="F6875" s="7" t="n">
        <v>0</v>
      </c>
    </row>
    <row r="6876" spans="1:9">
      <c r="A6876" t="s">
        <v>4</v>
      </c>
      <c r="B6876" s="4" t="s">
        <v>5</v>
      </c>
      <c r="C6876" s="4" t="s">
        <v>7</v>
      </c>
      <c r="D6876" s="4" t="s">
        <v>11</v>
      </c>
      <c r="E6876" s="4" t="s">
        <v>8</v>
      </c>
    </row>
    <row r="6877" spans="1:9">
      <c r="A6877" t="n">
        <v>60422</v>
      </c>
      <c r="B6877" s="43" t="n">
        <v>51</v>
      </c>
      <c r="C6877" s="7" t="n">
        <v>4</v>
      </c>
      <c r="D6877" s="7" t="n">
        <v>8</v>
      </c>
      <c r="E6877" s="7" t="s">
        <v>592</v>
      </c>
    </row>
    <row r="6878" spans="1:9">
      <c r="A6878" t="s">
        <v>4</v>
      </c>
      <c r="B6878" s="4" t="s">
        <v>5</v>
      </c>
      <c r="C6878" s="4" t="s">
        <v>11</v>
      </c>
    </row>
    <row r="6879" spans="1:9">
      <c r="A6879" t="n">
        <v>60436</v>
      </c>
      <c r="B6879" s="24" t="n">
        <v>16</v>
      </c>
      <c r="C6879" s="7" t="n">
        <v>0</v>
      </c>
    </row>
    <row r="6880" spans="1:9">
      <c r="A6880" t="s">
        <v>4</v>
      </c>
      <c r="B6880" s="4" t="s">
        <v>5</v>
      </c>
      <c r="C6880" s="4" t="s">
        <v>11</v>
      </c>
      <c r="D6880" s="4" t="s">
        <v>110</v>
      </c>
      <c r="E6880" s="4" t="s">
        <v>7</v>
      </c>
      <c r="F6880" s="4" t="s">
        <v>7</v>
      </c>
      <c r="G6880" s="4" t="s">
        <v>110</v>
      </c>
      <c r="H6880" s="4" t="s">
        <v>7</v>
      </c>
      <c r="I6880" s="4" t="s">
        <v>7</v>
      </c>
      <c r="J6880" s="4" t="s">
        <v>110</v>
      </c>
      <c r="K6880" s="4" t="s">
        <v>7</v>
      </c>
      <c r="L6880" s="4" t="s">
        <v>7</v>
      </c>
    </row>
    <row r="6881" spans="1:12">
      <c r="A6881" t="n">
        <v>60439</v>
      </c>
      <c r="B6881" s="44" t="n">
        <v>26</v>
      </c>
      <c r="C6881" s="7" t="n">
        <v>8</v>
      </c>
      <c r="D6881" s="7" t="s">
        <v>665</v>
      </c>
      <c r="E6881" s="7" t="n">
        <v>2</v>
      </c>
      <c r="F6881" s="7" t="n">
        <v>3</v>
      </c>
      <c r="G6881" s="7" t="s">
        <v>666</v>
      </c>
      <c r="H6881" s="7" t="n">
        <v>2</v>
      </c>
      <c r="I6881" s="7" t="n">
        <v>3</v>
      </c>
      <c r="J6881" s="7" t="s">
        <v>667</v>
      </c>
      <c r="K6881" s="7" t="n">
        <v>2</v>
      </c>
      <c r="L6881" s="7" t="n">
        <v>0</v>
      </c>
    </row>
    <row r="6882" spans="1:12">
      <c r="A6882" t="s">
        <v>4</v>
      </c>
      <c r="B6882" s="4" t="s">
        <v>5</v>
      </c>
    </row>
    <row r="6883" spans="1:12">
      <c r="A6883" t="n">
        <v>60805</v>
      </c>
      <c r="B6883" s="36" t="n">
        <v>28</v>
      </c>
    </row>
    <row r="6884" spans="1:12">
      <c r="A6884" t="s">
        <v>4</v>
      </c>
      <c r="B6884" s="4" t="s">
        <v>5</v>
      </c>
      <c r="C6884" s="4" t="s">
        <v>7</v>
      </c>
      <c r="D6884" s="4" t="s">
        <v>11</v>
      </c>
      <c r="E6884" s="4" t="s">
        <v>8</v>
      </c>
      <c r="F6884" s="4" t="s">
        <v>8</v>
      </c>
      <c r="G6884" s="4" t="s">
        <v>8</v>
      </c>
      <c r="H6884" s="4" t="s">
        <v>8</v>
      </c>
    </row>
    <row r="6885" spans="1:12">
      <c r="A6885" t="n">
        <v>60806</v>
      </c>
      <c r="B6885" s="43" t="n">
        <v>51</v>
      </c>
      <c r="C6885" s="7" t="n">
        <v>3</v>
      </c>
      <c r="D6885" s="7" t="n">
        <v>8</v>
      </c>
      <c r="E6885" s="7" t="s">
        <v>668</v>
      </c>
      <c r="F6885" s="7" t="s">
        <v>470</v>
      </c>
      <c r="G6885" s="7" t="s">
        <v>263</v>
      </c>
      <c r="H6885" s="7" t="s">
        <v>264</v>
      </c>
    </row>
    <row r="6886" spans="1:12">
      <c r="A6886" t="s">
        <v>4</v>
      </c>
      <c r="B6886" s="4" t="s">
        <v>5</v>
      </c>
      <c r="C6886" s="4" t="s">
        <v>11</v>
      </c>
      <c r="D6886" s="4" t="s">
        <v>11</v>
      </c>
      <c r="E6886" s="4" t="s">
        <v>11</v>
      </c>
    </row>
    <row r="6887" spans="1:12">
      <c r="A6887" t="n">
        <v>60827</v>
      </c>
      <c r="B6887" s="26" t="n">
        <v>61</v>
      </c>
      <c r="C6887" s="7" t="n">
        <v>8</v>
      </c>
      <c r="D6887" s="7" t="n">
        <v>7027</v>
      </c>
      <c r="E6887" s="7" t="n">
        <v>1000</v>
      </c>
    </row>
    <row r="6888" spans="1:12">
      <c r="A6888" t="s">
        <v>4</v>
      </c>
      <c r="B6888" s="4" t="s">
        <v>5</v>
      </c>
      <c r="C6888" s="4" t="s">
        <v>11</v>
      </c>
      <c r="D6888" s="4" t="s">
        <v>13</v>
      </c>
      <c r="E6888" s="4" t="s">
        <v>13</v>
      </c>
      <c r="F6888" s="4" t="s">
        <v>13</v>
      </c>
      <c r="G6888" s="4" t="s">
        <v>11</v>
      </c>
      <c r="H6888" s="4" t="s">
        <v>11</v>
      </c>
    </row>
    <row r="6889" spans="1:12">
      <c r="A6889" t="n">
        <v>60834</v>
      </c>
      <c r="B6889" s="25" t="n">
        <v>60</v>
      </c>
      <c r="C6889" s="7" t="n">
        <v>8</v>
      </c>
      <c r="D6889" s="7" t="n">
        <v>0</v>
      </c>
      <c r="E6889" s="7" t="n">
        <v>0</v>
      </c>
      <c r="F6889" s="7" t="n">
        <v>0</v>
      </c>
      <c r="G6889" s="7" t="n">
        <v>1000</v>
      </c>
      <c r="H6889" s="7" t="n">
        <v>0</v>
      </c>
    </row>
    <row r="6890" spans="1:12">
      <c r="A6890" t="s">
        <v>4</v>
      </c>
      <c r="B6890" s="4" t="s">
        <v>5</v>
      </c>
      <c r="C6890" s="4" t="s">
        <v>11</v>
      </c>
    </row>
    <row r="6891" spans="1:12">
      <c r="A6891" t="n">
        <v>60853</v>
      </c>
      <c r="B6891" s="24" t="n">
        <v>16</v>
      </c>
      <c r="C6891" s="7" t="n">
        <v>500</v>
      </c>
    </row>
    <row r="6892" spans="1:12">
      <c r="A6892" t="s">
        <v>4</v>
      </c>
      <c r="B6892" s="4" t="s">
        <v>5</v>
      </c>
      <c r="C6892" s="4" t="s">
        <v>7</v>
      </c>
      <c r="D6892" s="4" t="s">
        <v>11</v>
      </c>
      <c r="E6892" s="4" t="s">
        <v>8</v>
      </c>
    </row>
    <row r="6893" spans="1:12">
      <c r="A6893" t="n">
        <v>60856</v>
      </c>
      <c r="B6893" s="43" t="n">
        <v>51</v>
      </c>
      <c r="C6893" s="7" t="n">
        <v>4</v>
      </c>
      <c r="D6893" s="7" t="n">
        <v>8</v>
      </c>
      <c r="E6893" s="7" t="s">
        <v>669</v>
      </c>
    </row>
    <row r="6894" spans="1:12">
      <c r="A6894" t="s">
        <v>4</v>
      </c>
      <c r="B6894" s="4" t="s">
        <v>5</v>
      </c>
      <c r="C6894" s="4" t="s">
        <v>11</v>
      </c>
    </row>
    <row r="6895" spans="1:12">
      <c r="A6895" t="n">
        <v>60870</v>
      </c>
      <c r="B6895" s="24" t="n">
        <v>16</v>
      </c>
      <c r="C6895" s="7" t="n">
        <v>0</v>
      </c>
    </row>
    <row r="6896" spans="1:12">
      <c r="A6896" t="s">
        <v>4</v>
      </c>
      <c r="B6896" s="4" t="s">
        <v>5</v>
      </c>
      <c r="C6896" s="4" t="s">
        <v>11</v>
      </c>
      <c r="D6896" s="4" t="s">
        <v>110</v>
      </c>
      <c r="E6896" s="4" t="s">
        <v>7</v>
      </c>
      <c r="F6896" s="4" t="s">
        <v>7</v>
      </c>
      <c r="G6896" s="4" t="s">
        <v>110</v>
      </c>
      <c r="H6896" s="4" t="s">
        <v>7</v>
      </c>
      <c r="I6896" s="4" t="s">
        <v>7</v>
      </c>
    </row>
    <row r="6897" spans="1:12">
      <c r="A6897" t="n">
        <v>60873</v>
      </c>
      <c r="B6897" s="44" t="n">
        <v>26</v>
      </c>
      <c r="C6897" s="7" t="n">
        <v>8</v>
      </c>
      <c r="D6897" s="7" t="s">
        <v>670</v>
      </c>
      <c r="E6897" s="7" t="n">
        <v>2</v>
      </c>
      <c r="F6897" s="7" t="n">
        <v>3</v>
      </c>
      <c r="G6897" s="7" t="s">
        <v>671</v>
      </c>
      <c r="H6897" s="7" t="n">
        <v>2</v>
      </c>
      <c r="I6897" s="7" t="n">
        <v>0</v>
      </c>
    </row>
    <row r="6898" spans="1:12">
      <c r="A6898" t="s">
        <v>4</v>
      </c>
      <c r="B6898" s="4" t="s">
        <v>5</v>
      </c>
    </row>
    <row r="6899" spans="1:12">
      <c r="A6899" t="n">
        <v>61032</v>
      </c>
      <c r="B6899" s="36" t="n">
        <v>28</v>
      </c>
    </row>
    <row r="6900" spans="1:12">
      <c r="A6900" t="s">
        <v>4</v>
      </c>
      <c r="B6900" s="4" t="s">
        <v>5</v>
      </c>
      <c r="C6900" s="4" t="s">
        <v>7</v>
      </c>
      <c r="D6900" s="4" t="s">
        <v>11</v>
      </c>
      <c r="E6900" s="4" t="s">
        <v>8</v>
      </c>
    </row>
    <row r="6901" spans="1:12">
      <c r="A6901" t="n">
        <v>61033</v>
      </c>
      <c r="B6901" s="43" t="n">
        <v>51</v>
      </c>
      <c r="C6901" s="7" t="n">
        <v>4</v>
      </c>
      <c r="D6901" s="7" t="n">
        <v>7027</v>
      </c>
      <c r="E6901" s="7" t="s">
        <v>186</v>
      </c>
    </row>
    <row r="6902" spans="1:12">
      <c r="A6902" t="s">
        <v>4</v>
      </c>
      <c r="B6902" s="4" t="s">
        <v>5</v>
      </c>
      <c r="C6902" s="4" t="s">
        <v>11</v>
      </c>
    </row>
    <row r="6903" spans="1:12">
      <c r="A6903" t="n">
        <v>61047</v>
      </c>
      <c r="B6903" s="24" t="n">
        <v>16</v>
      </c>
      <c r="C6903" s="7" t="n">
        <v>0</v>
      </c>
    </row>
    <row r="6904" spans="1:12">
      <c r="A6904" t="s">
        <v>4</v>
      </c>
      <c r="B6904" s="4" t="s">
        <v>5</v>
      </c>
      <c r="C6904" s="4" t="s">
        <v>11</v>
      </c>
      <c r="D6904" s="4" t="s">
        <v>110</v>
      </c>
      <c r="E6904" s="4" t="s">
        <v>7</v>
      </c>
      <c r="F6904" s="4" t="s">
        <v>7</v>
      </c>
    </row>
    <row r="6905" spans="1:12">
      <c r="A6905" t="n">
        <v>61050</v>
      </c>
      <c r="B6905" s="44" t="n">
        <v>26</v>
      </c>
      <c r="C6905" s="7" t="n">
        <v>7027</v>
      </c>
      <c r="D6905" s="7" t="s">
        <v>672</v>
      </c>
      <c r="E6905" s="7" t="n">
        <v>2</v>
      </c>
      <c r="F6905" s="7" t="n">
        <v>0</v>
      </c>
    </row>
    <row r="6906" spans="1:12">
      <c r="A6906" t="s">
        <v>4</v>
      </c>
      <c r="B6906" s="4" t="s">
        <v>5</v>
      </c>
    </row>
    <row r="6907" spans="1:12">
      <c r="A6907" t="n">
        <v>61066</v>
      </c>
      <c r="B6907" s="36" t="n">
        <v>28</v>
      </c>
    </row>
    <row r="6908" spans="1:12">
      <c r="A6908" t="s">
        <v>4</v>
      </c>
      <c r="B6908" s="4" t="s">
        <v>5</v>
      </c>
      <c r="C6908" s="4" t="s">
        <v>11</v>
      </c>
      <c r="D6908" s="4" t="s">
        <v>7</v>
      </c>
    </row>
    <row r="6909" spans="1:12">
      <c r="A6909" t="n">
        <v>61067</v>
      </c>
      <c r="B6909" s="54" t="n">
        <v>89</v>
      </c>
      <c r="C6909" s="7" t="n">
        <v>65533</v>
      </c>
      <c r="D6909" s="7" t="n">
        <v>1</v>
      </c>
    </row>
    <row r="6910" spans="1:12">
      <c r="A6910" t="s">
        <v>4</v>
      </c>
      <c r="B6910" s="4" t="s">
        <v>5</v>
      </c>
      <c r="C6910" s="4" t="s">
        <v>7</v>
      </c>
      <c r="D6910" s="4" t="s">
        <v>11</v>
      </c>
      <c r="E6910" s="4" t="s">
        <v>13</v>
      </c>
    </row>
    <row r="6911" spans="1:12">
      <c r="A6911" t="n">
        <v>61071</v>
      </c>
      <c r="B6911" s="29" t="n">
        <v>58</v>
      </c>
      <c r="C6911" s="7" t="n">
        <v>101</v>
      </c>
      <c r="D6911" s="7" t="n">
        <v>500</v>
      </c>
      <c r="E6911" s="7" t="n">
        <v>1</v>
      </c>
    </row>
    <row r="6912" spans="1:12">
      <c r="A6912" t="s">
        <v>4</v>
      </c>
      <c r="B6912" s="4" t="s">
        <v>5</v>
      </c>
      <c r="C6912" s="4" t="s">
        <v>7</v>
      </c>
      <c r="D6912" s="4" t="s">
        <v>11</v>
      </c>
    </row>
    <row r="6913" spans="1:9">
      <c r="A6913" t="n">
        <v>61079</v>
      </c>
      <c r="B6913" s="29" t="n">
        <v>58</v>
      </c>
      <c r="C6913" s="7" t="n">
        <v>254</v>
      </c>
      <c r="D6913" s="7" t="n">
        <v>0</v>
      </c>
    </row>
    <row r="6914" spans="1:9">
      <c r="A6914" t="s">
        <v>4</v>
      </c>
      <c r="B6914" s="4" t="s">
        <v>5</v>
      </c>
      <c r="C6914" s="4" t="s">
        <v>7</v>
      </c>
      <c r="D6914" s="4" t="s">
        <v>7</v>
      </c>
      <c r="E6914" s="4" t="s">
        <v>13</v>
      </c>
      <c r="F6914" s="4" t="s">
        <v>13</v>
      </c>
      <c r="G6914" s="4" t="s">
        <v>13</v>
      </c>
      <c r="H6914" s="4" t="s">
        <v>11</v>
      </c>
    </row>
    <row r="6915" spans="1:9">
      <c r="A6915" t="n">
        <v>61083</v>
      </c>
      <c r="B6915" s="31" t="n">
        <v>45</v>
      </c>
      <c r="C6915" s="7" t="n">
        <v>2</v>
      </c>
      <c r="D6915" s="7" t="n">
        <v>3</v>
      </c>
      <c r="E6915" s="7" t="n">
        <v>-289.890014648438</v>
      </c>
      <c r="F6915" s="7" t="n">
        <v>100.779998779297</v>
      </c>
      <c r="G6915" s="7" t="n">
        <v>410.820007324219</v>
      </c>
      <c r="H6915" s="7" t="n">
        <v>0</v>
      </c>
    </row>
    <row r="6916" spans="1:9">
      <c r="A6916" t="s">
        <v>4</v>
      </c>
      <c r="B6916" s="4" t="s">
        <v>5</v>
      </c>
      <c r="C6916" s="4" t="s">
        <v>7</v>
      </c>
      <c r="D6916" s="4" t="s">
        <v>7</v>
      </c>
      <c r="E6916" s="4" t="s">
        <v>13</v>
      </c>
      <c r="F6916" s="4" t="s">
        <v>13</v>
      </c>
      <c r="G6916" s="4" t="s">
        <v>13</v>
      </c>
      <c r="H6916" s="4" t="s">
        <v>11</v>
      </c>
      <c r="I6916" s="4" t="s">
        <v>7</v>
      </c>
    </row>
    <row r="6917" spans="1:9">
      <c r="A6917" t="n">
        <v>61100</v>
      </c>
      <c r="B6917" s="31" t="n">
        <v>45</v>
      </c>
      <c r="C6917" s="7" t="n">
        <v>4</v>
      </c>
      <c r="D6917" s="7" t="n">
        <v>3</v>
      </c>
      <c r="E6917" s="7" t="n">
        <v>11.7200002670288</v>
      </c>
      <c r="F6917" s="7" t="n">
        <v>30.8400001525879</v>
      </c>
      <c r="G6917" s="7" t="n">
        <v>0</v>
      </c>
      <c r="H6917" s="7" t="n">
        <v>0</v>
      </c>
      <c r="I6917" s="7" t="n">
        <v>1</v>
      </c>
    </row>
    <row r="6918" spans="1:9">
      <c r="A6918" t="s">
        <v>4</v>
      </c>
      <c r="B6918" s="4" t="s">
        <v>5</v>
      </c>
      <c r="C6918" s="4" t="s">
        <v>7</v>
      </c>
      <c r="D6918" s="4" t="s">
        <v>7</v>
      </c>
      <c r="E6918" s="4" t="s">
        <v>13</v>
      </c>
      <c r="F6918" s="4" t="s">
        <v>11</v>
      </c>
    </row>
    <row r="6919" spans="1:9">
      <c r="A6919" t="n">
        <v>61118</v>
      </c>
      <c r="B6919" s="31" t="n">
        <v>45</v>
      </c>
      <c r="C6919" s="7" t="n">
        <v>5</v>
      </c>
      <c r="D6919" s="7" t="n">
        <v>3</v>
      </c>
      <c r="E6919" s="7" t="n">
        <v>3.5</v>
      </c>
      <c r="F6919" s="7" t="n">
        <v>0</v>
      </c>
    </row>
    <row r="6920" spans="1:9">
      <c r="A6920" t="s">
        <v>4</v>
      </c>
      <c r="B6920" s="4" t="s">
        <v>5</v>
      </c>
      <c r="C6920" s="4" t="s">
        <v>7</v>
      </c>
      <c r="D6920" s="4" t="s">
        <v>7</v>
      </c>
      <c r="E6920" s="4" t="s">
        <v>13</v>
      </c>
      <c r="F6920" s="4" t="s">
        <v>11</v>
      </c>
    </row>
    <row r="6921" spans="1:9">
      <c r="A6921" t="n">
        <v>61127</v>
      </c>
      <c r="B6921" s="31" t="n">
        <v>45</v>
      </c>
      <c r="C6921" s="7" t="n">
        <v>11</v>
      </c>
      <c r="D6921" s="7" t="n">
        <v>3</v>
      </c>
      <c r="E6921" s="7" t="n">
        <v>22.6000003814697</v>
      </c>
      <c r="F6921" s="7" t="n">
        <v>0</v>
      </c>
    </row>
    <row r="6922" spans="1:9">
      <c r="A6922" t="s">
        <v>4</v>
      </c>
      <c r="B6922" s="4" t="s">
        <v>5</v>
      </c>
      <c r="C6922" s="4" t="s">
        <v>11</v>
      </c>
    </row>
    <row r="6923" spans="1:9">
      <c r="A6923" t="n">
        <v>61136</v>
      </c>
      <c r="B6923" s="24" t="n">
        <v>16</v>
      </c>
      <c r="C6923" s="7" t="n">
        <v>0</v>
      </c>
    </row>
    <row r="6924" spans="1:9">
      <c r="A6924" t="s">
        <v>4</v>
      </c>
      <c r="B6924" s="4" t="s">
        <v>5</v>
      </c>
      <c r="C6924" s="4" t="s">
        <v>11</v>
      </c>
      <c r="D6924" s="4" t="s">
        <v>11</v>
      </c>
      <c r="E6924" s="4" t="s">
        <v>11</v>
      </c>
    </row>
    <row r="6925" spans="1:9">
      <c r="A6925" t="n">
        <v>61139</v>
      </c>
      <c r="B6925" s="26" t="n">
        <v>61</v>
      </c>
      <c r="C6925" s="7" t="n">
        <v>7026</v>
      </c>
      <c r="D6925" s="7" t="n">
        <v>8</v>
      </c>
      <c r="E6925" s="7" t="n">
        <v>0</v>
      </c>
    </row>
    <row r="6926" spans="1:9">
      <c r="A6926" t="s">
        <v>4</v>
      </c>
      <c r="B6926" s="4" t="s">
        <v>5</v>
      </c>
      <c r="C6926" s="4" t="s">
        <v>7</v>
      </c>
      <c r="D6926" s="4" t="s">
        <v>11</v>
      </c>
    </row>
    <row r="6927" spans="1:9">
      <c r="A6927" t="n">
        <v>61146</v>
      </c>
      <c r="B6927" s="29" t="n">
        <v>58</v>
      </c>
      <c r="C6927" s="7" t="n">
        <v>255</v>
      </c>
      <c r="D6927" s="7" t="n">
        <v>0</v>
      </c>
    </row>
    <row r="6928" spans="1:9">
      <c r="A6928" t="s">
        <v>4</v>
      </c>
      <c r="B6928" s="4" t="s">
        <v>5</v>
      </c>
      <c r="C6928" s="4" t="s">
        <v>7</v>
      </c>
      <c r="D6928" s="4" t="s">
        <v>11</v>
      </c>
      <c r="E6928" s="4" t="s">
        <v>8</v>
      </c>
    </row>
    <row r="6929" spans="1:9">
      <c r="A6929" t="n">
        <v>61150</v>
      </c>
      <c r="B6929" s="43" t="n">
        <v>51</v>
      </c>
      <c r="C6929" s="7" t="n">
        <v>4</v>
      </c>
      <c r="D6929" s="7" t="n">
        <v>7025</v>
      </c>
      <c r="E6929" s="7" t="s">
        <v>592</v>
      </c>
    </row>
    <row r="6930" spans="1:9">
      <c r="A6930" t="s">
        <v>4</v>
      </c>
      <c r="B6930" s="4" t="s">
        <v>5</v>
      </c>
      <c r="C6930" s="4" t="s">
        <v>11</v>
      </c>
    </row>
    <row r="6931" spans="1:9">
      <c r="A6931" t="n">
        <v>61164</v>
      </c>
      <c r="B6931" s="24" t="n">
        <v>16</v>
      </c>
      <c r="C6931" s="7" t="n">
        <v>0</v>
      </c>
    </row>
    <row r="6932" spans="1:9">
      <c r="A6932" t="s">
        <v>4</v>
      </c>
      <c r="B6932" s="4" t="s">
        <v>5</v>
      </c>
      <c r="C6932" s="4" t="s">
        <v>11</v>
      </c>
      <c r="D6932" s="4" t="s">
        <v>110</v>
      </c>
      <c r="E6932" s="4" t="s">
        <v>7</v>
      </c>
      <c r="F6932" s="4" t="s">
        <v>7</v>
      </c>
      <c r="G6932" s="4" t="s">
        <v>110</v>
      </c>
      <c r="H6932" s="4" t="s">
        <v>7</v>
      </c>
      <c r="I6932" s="4" t="s">
        <v>7</v>
      </c>
      <c r="J6932" s="4" t="s">
        <v>110</v>
      </c>
      <c r="K6932" s="4" t="s">
        <v>7</v>
      </c>
      <c r="L6932" s="4" t="s">
        <v>7</v>
      </c>
    </row>
    <row r="6933" spans="1:9">
      <c r="A6933" t="n">
        <v>61167</v>
      </c>
      <c r="B6933" s="44" t="n">
        <v>26</v>
      </c>
      <c r="C6933" s="7" t="n">
        <v>7025</v>
      </c>
      <c r="D6933" s="7" t="s">
        <v>673</v>
      </c>
      <c r="E6933" s="7" t="n">
        <v>2</v>
      </c>
      <c r="F6933" s="7" t="n">
        <v>3</v>
      </c>
      <c r="G6933" s="7" t="s">
        <v>674</v>
      </c>
      <c r="H6933" s="7" t="n">
        <v>2</v>
      </c>
      <c r="I6933" s="7" t="n">
        <v>3</v>
      </c>
      <c r="J6933" s="7" t="s">
        <v>675</v>
      </c>
      <c r="K6933" s="7" t="n">
        <v>2</v>
      </c>
      <c r="L6933" s="7" t="n">
        <v>0</v>
      </c>
    </row>
    <row r="6934" spans="1:9">
      <c r="A6934" t="s">
        <v>4</v>
      </c>
      <c r="B6934" s="4" t="s">
        <v>5</v>
      </c>
    </row>
    <row r="6935" spans="1:9">
      <c r="A6935" t="n">
        <v>61403</v>
      </c>
      <c r="B6935" s="36" t="n">
        <v>28</v>
      </c>
    </row>
    <row r="6936" spans="1:9">
      <c r="A6936" t="s">
        <v>4</v>
      </c>
      <c r="B6936" s="4" t="s">
        <v>5</v>
      </c>
      <c r="C6936" s="4" t="s">
        <v>11</v>
      </c>
      <c r="D6936" s="4" t="s">
        <v>7</v>
      </c>
    </row>
    <row r="6937" spans="1:9">
      <c r="A6937" t="n">
        <v>61404</v>
      </c>
      <c r="B6937" s="54" t="n">
        <v>89</v>
      </c>
      <c r="C6937" s="7" t="n">
        <v>65533</v>
      </c>
      <c r="D6937" s="7" t="n">
        <v>1</v>
      </c>
    </row>
    <row r="6938" spans="1:9">
      <c r="A6938" t="s">
        <v>4</v>
      </c>
      <c r="B6938" s="4" t="s">
        <v>5</v>
      </c>
      <c r="C6938" s="4" t="s">
        <v>7</v>
      </c>
      <c r="D6938" s="4" t="s">
        <v>11</v>
      </c>
      <c r="E6938" s="4" t="s">
        <v>7</v>
      </c>
      <c r="F6938" s="4" t="s">
        <v>15</v>
      </c>
    </row>
    <row r="6939" spans="1:9">
      <c r="A6939" t="n">
        <v>61408</v>
      </c>
      <c r="B6939" s="12" t="n">
        <v>5</v>
      </c>
      <c r="C6939" s="7" t="n">
        <v>30</v>
      </c>
      <c r="D6939" s="7" t="n">
        <v>8483</v>
      </c>
      <c r="E6939" s="7" t="n">
        <v>1</v>
      </c>
      <c r="F6939" s="13" t="n">
        <f t="normal" ca="1">A6983</f>
        <v>0</v>
      </c>
    </row>
    <row r="6940" spans="1:9">
      <c r="A6940" t="s">
        <v>4</v>
      </c>
      <c r="B6940" s="4" t="s">
        <v>5</v>
      </c>
      <c r="C6940" s="4" t="s">
        <v>7</v>
      </c>
      <c r="D6940" s="4" t="s">
        <v>11</v>
      </c>
      <c r="E6940" s="4" t="s">
        <v>11</v>
      </c>
      <c r="F6940" s="4" t="s">
        <v>7</v>
      </c>
    </row>
    <row r="6941" spans="1:9">
      <c r="A6941" t="n">
        <v>61417</v>
      </c>
      <c r="B6941" s="34" t="n">
        <v>25</v>
      </c>
      <c r="C6941" s="7" t="n">
        <v>1</v>
      </c>
      <c r="D6941" s="7" t="n">
        <v>260</v>
      </c>
      <c r="E6941" s="7" t="n">
        <v>640</v>
      </c>
      <c r="F6941" s="7" t="n">
        <v>1</v>
      </c>
    </row>
    <row r="6942" spans="1:9">
      <c r="A6942" t="s">
        <v>4</v>
      </c>
      <c r="B6942" s="4" t="s">
        <v>5</v>
      </c>
      <c r="C6942" s="4" t="s">
        <v>7</v>
      </c>
      <c r="D6942" s="4" t="s">
        <v>11</v>
      </c>
      <c r="E6942" s="4" t="s">
        <v>8</v>
      </c>
    </row>
    <row r="6943" spans="1:9">
      <c r="A6943" t="n">
        <v>61424</v>
      </c>
      <c r="B6943" s="43" t="n">
        <v>51</v>
      </c>
      <c r="C6943" s="7" t="n">
        <v>4</v>
      </c>
      <c r="D6943" s="7" t="n">
        <v>0</v>
      </c>
      <c r="E6943" s="7" t="s">
        <v>457</v>
      </c>
    </row>
    <row r="6944" spans="1:9">
      <c r="A6944" t="s">
        <v>4</v>
      </c>
      <c r="B6944" s="4" t="s">
        <v>5</v>
      </c>
      <c r="C6944" s="4" t="s">
        <v>11</v>
      </c>
    </row>
    <row r="6945" spans="1:12">
      <c r="A6945" t="n">
        <v>61439</v>
      </c>
      <c r="B6945" s="24" t="n">
        <v>16</v>
      </c>
      <c r="C6945" s="7" t="n">
        <v>0</v>
      </c>
    </row>
    <row r="6946" spans="1:12">
      <c r="A6946" t="s">
        <v>4</v>
      </c>
      <c r="B6946" s="4" t="s">
        <v>5</v>
      </c>
      <c r="C6946" s="4" t="s">
        <v>11</v>
      </c>
      <c r="D6946" s="4" t="s">
        <v>110</v>
      </c>
      <c r="E6946" s="4" t="s">
        <v>7</v>
      </c>
      <c r="F6946" s="4" t="s">
        <v>7</v>
      </c>
    </row>
    <row r="6947" spans="1:12">
      <c r="A6947" t="n">
        <v>61442</v>
      </c>
      <c r="B6947" s="44" t="n">
        <v>26</v>
      </c>
      <c r="C6947" s="7" t="n">
        <v>0</v>
      </c>
      <c r="D6947" s="7" t="s">
        <v>676</v>
      </c>
      <c r="E6947" s="7" t="n">
        <v>2</v>
      </c>
      <c r="F6947" s="7" t="n">
        <v>0</v>
      </c>
    </row>
    <row r="6948" spans="1:12">
      <c r="A6948" t="s">
        <v>4</v>
      </c>
      <c r="B6948" s="4" t="s">
        <v>5</v>
      </c>
    </row>
    <row r="6949" spans="1:12">
      <c r="A6949" t="n">
        <v>61460</v>
      </c>
      <c r="B6949" s="36" t="n">
        <v>28</v>
      </c>
    </row>
    <row r="6950" spans="1:12">
      <c r="A6950" t="s">
        <v>4</v>
      </c>
      <c r="B6950" s="4" t="s">
        <v>5</v>
      </c>
      <c r="C6950" s="4" t="s">
        <v>11</v>
      </c>
      <c r="D6950" s="4" t="s">
        <v>7</v>
      </c>
    </row>
    <row r="6951" spans="1:12">
      <c r="A6951" t="n">
        <v>61461</v>
      </c>
      <c r="B6951" s="54" t="n">
        <v>89</v>
      </c>
      <c r="C6951" s="7" t="n">
        <v>65533</v>
      </c>
      <c r="D6951" s="7" t="n">
        <v>1</v>
      </c>
    </row>
    <row r="6952" spans="1:12">
      <c r="A6952" t="s">
        <v>4</v>
      </c>
      <c r="B6952" s="4" t="s">
        <v>5</v>
      </c>
      <c r="C6952" s="4" t="s">
        <v>7</v>
      </c>
      <c r="D6952" s="4" t="s">
        <v>11</v>
      </c>
      <c r="E6952" s="4" t="s">
        <v>11</v>
      </c>
      <c r="F6952" s="4" t="s">
        <v>7</v>
      </c>
    </row>
    <row r="6953" spans="1:12">
      <c r="A6953" t="n">
        <v>61465</v>
      </c>
      <c r="B6953" s="34" t="n">
        <v>25</v>
      </c>
      <c r="C6953" s="7" t="n">
        <v>1</v>
      </c>
      <c r="D6953" s="7" t="n">
        <v>65535</v>
      </c>
      <c r="E6953" s="7" t="n">
        <v>65535</v>
      </c>
      <c r="F6953" s="7" t="n">
        <v>0</v>
      </c>
    </row>
    <row r="6954" spans="1:12">
      <c r="A6954" t="s">
        <v>4</v>
      </c>
      <c r="B6954" s="4" t="s">
        <v>5</v>
      </c>
      <c r="C6954" s="4" t="s">
        <v>7</v>
      </c>
      <c r="D6954" s="4" t="s">
        <v>11</v>
      </c>
      <c r="E6954" s="4" t="s">
        <v>14</v>
      </c>
      <c r="F6954" s="4" t="s">
        <v>11</v>
      </c>
    </row>
    <row r="6955" spans="1:12">
      <c r="A6955" t="n">
        <v>61472</v>
      </c>
      <c r="B6955" s="16" t="n">
        <v>50</v>
      </c>
      <c r="C6955" s="7" t="n">
        <v>3</v>
      </c>
      <c r="D6955" s="7" t="n">
        <v>8051</v>
      </c>
      <c r="E6955" s="7" t="n">
        <v>0</v>
      </c>
      <c r="F6955" s="7" t="n">
        <v>500</v>
      </c>
    </row>
    <row r="6956" spans="1:12">
      <c r="A6956" t="s">
        <v>4</v>
      </c>
      <c r="B6956" s="4" t="s">
        <v>5</v>
      </c>
      <c r="C6956" s="4" t="s">
        <v>7</v>
      </c>
      <c r="D6956" s="4" t="s">
        <v>11</v>
      </c>
      <c r="E6956" s="4" t="s">
        <v>14</v>
      </c>
      <c r="F6956" s="4" t="s">
        <v>11</v>
      </c>
    </row>
    <row r="6957" spans="1:12">
      <c r="A6957" t="n">
        <v>61482</v>
      </c>
      <c r="B6957" s="16" t="n">
        <v>50</v>
      </c>
      <c r="C6957" s="7" t="n">
        <v>3</v>
      </c>
      <c r="D6957" s="7" t="n">
        <v>8002</v>
      </c>
      <c r="E6957" s="7" t="n">
        <v>0</v>
      </c>
      <c r="F6957" s="7" t="n">
        <v>500</v>
      </c>
    </row>
    <row r="6958" spans="1:12">
      <c r="A6958" t="s">
        <v>4</v>
      </c>
      <c r="B6958" s="4" t="s">
        <v>5</v>
      </c>
      <c r="C6958" s="4" t="s">
        <v>7</v>
      </c>
      <c r="D6958" s="4" t="s">
        <v>11</v>
      </c>
      <c r="E6958" s="4" t="s">
        <v>14</v>
      </c>
      <c r="F6958" s="4" t="s">
        <v>11</v>
      </c>
    </row>
    <row r="6959" spans="1:12">
      <c r="A6959" t="n">
        <v>61492</v>
      </c>
      <c r="B6959" s="16" t="n">
        <v>50</v>
      </c>
      <c r="C6959" s="7" t="n">
        <v>3</v>
      </c>
      <c r="D6959" s="7" t="n">
        <v>8061</v>
      </c>
      <c r="E6959" s="7" t="n">
        <v>0</v>
      </c>
      <c r="F6959" s="7" t="n">
        <v>500</v>
      </c>
    </row>
    <row r="6960" spans="1:12">
      <c r="A6960" t="s">
        <v>4</v>
      </c>
      <c r="B6960" s="4" t="s">
        <v>5</v>
      </c>
      <c r="C6960" s="4" t="s">
        <v>7</v>
      </c>
      <c r="D6960" s="4" t="s">
        <v>13</v>
      </c>
      <c r="E6960" s="4" t="s">
        <v>11</v>
      </c>
      <c r="F6960" s="4" t="s">
        <v>7</v>
      </c>
    </row>
    <row r="6961" spans="1:6">
      <c r="A6961" t="n">
        <v>61502</v>
      </c>
      <c r="B6961" s="18" t="n">
        <v>49</v>
      </c>
      <c r="C6961" s="7" t="n">
        <v>3</v>
      </c>
      <c r="D6961" s="7" t="n">
        <v>0.699999988079071</v>
      </c>
      <c r="E6961" s="7" t="n">
        <v>500</v>
      </c>
      <c r="F6961" s="7" t="n">
        <v>0</v>
      </c>
    </row>
    <row r="6962" spans="1:6">
      <c r="A6962" t="s">
        <v>4</v>
      </c>
      <c r="B6962" s="4" t="s">
        <v>5</v>
      </c>
      <c r="C6962" s="4" t="s">
        <v>7</v>
      </c>
      <c r="D6962" s="4" t="s">
        <v>7</v>
      </c>
      <c r="E6962" s="4" t="s">
        <v>7</v>
      </c>
      <c r="F6962" s="4" t="s">
        <v>13</v>
      </c>
      <c r="G6962" s="4" t="s">
        <v>13</v>
      </c>
      <c r="H6962" s="4" t="s">
        <v>13</v>
      </c>
      <c r="I6962" s="4" t="s">
        <v>13</v>
      </c>
      <c r="J6962" s="4" t="s">
        <v>13</v>
      </c>
    </row>
    <row r="6963" spans="1:6">
      <c r="A6963" t="n">
        <v>61511</v>
      </c>
      <c r="B6963" s="77" t="n">
        <v>76</v>
      </c>
      <c r="C6963" s="7" t="n">
        <v>0</v>
      </c>
      <c r="D6963" s="7" t="n">
        <v>3</v>
      </c>
      <c r="E6963" s="7" t="n">
        <v>0</v>
      </c>
      <c r="F6963" s="7" t="n">
        <v>1</v>
      </c>
      <c r="G6963" s="7" t="n">
        <v>1</v>
      </c>
      <c r="H6963" s="7" t="n">
        <v>1</v>
      </c>
      <c r="I6963" s="7" t="n">
        <v>1</v>
      </c>
      <c r="J6963" s="7" t="n">
        <v>1000</v>
      </c>
    </row>
    <row r="6964" spans="1:6">
      <c r="A6964" t="s">
        <v>4</v>
      </c>
      <c r="B6964" s="4" t="s">
        <v>5</v>
      </c>
      <c r="C6964" s="4" t="s">
        <v>7</v>
      </c>
      <c r="D6964" s="4" t="s">
        <v>7</v>
      </c>
    </row>
    <row r="6965" spans="1:6">
      <c r="A6965" t="n">
        <v>61535</v>
      </c>
      <c r="B6965" s="79" t="n">
        <v>77</v>
      </c>
      <c r="C6965" s="7" t="n">
        <v>0</v>
      </c>
      <c r="D6965" s="7" t="n">
        <v>3</v>
      </c>
    </row>
    <row r="6966" spans="1:6">
      <c r="A6966" t="s">
        <v>4</v>
      </c>
      <c r="B6966" s="4" t="s">
        <v>5</v>
      </c>
      <c r="C6966" s="4" t="s">
        <v>11</v>
      </c>
    </row>
    <row r="6967" spans="1:6">
      <c r="A6967" t="n">
        <v>61538</v>
      </c>
      <c r="B6967" s="24" t="n">
        <v>16</v>
      </c>
      <c r="C6967" s="7" t="n">
        <v>2000</v>
      </c>
    </row>
    <row r="6968" spans="1:6">
      <c r="A6968" t="s">
        <v>4</v>
      </c>
      <c r="B6968" s="4" t="s">
        <v>5</v>
      </c>
      <c r="C6968" s="4" t="s">
        <v>7</v>
      </c>
      <c r="D6968" s="4" t="s">
        <v>11</v>
      </c>
      <c r="E6968" s="4" t="s">
        <v>14</v>
      </c>
      <c r="F6968" s="4" t="s">
        <v>11</v>
      </c>
    </row>
    <row r="6969" spans="1:6">
      <c r="A6969" t="n">
        <v>61541</v>
      </c>
      <c r="B6969" s="16" t="n">
        <v>50</v>
      </c>
      <c r="C6969" s="7" t="n">
        <v>3</v>
      </c>
      <c r="D6969" s="7" t="n">
        <v>8051</v>
      </c>
      <c r="E6969" s="7" t="n">
        <v>1056964608</v>
      </c>
      <c r="F6969" s="7" t="n">
        <v>500</v>
      </c>
    </row>
    <row r="6970" spans="1:6">
      <c r="A6970" t="s">
        <v>4</v>
      </c>
      <c r="B6970" s="4" t="s">
        <v>5</v>
      </c>
      <c r="C6970" s="4" t="s">
        <v>7</v>
      </c>
      <c r="D6970" s="4" t="s">
        <v>11</v>
      </c>
      <c r="E6970" s="4" t="s">
        <v>14</v>
      </c>
      <c r="F6970" s="4" t="s">
        <v>11</v>
      </c>
    </row>
    <row r="6971" spans="1:6">
      <c r="A6971" t="n">
        <v>61551</v>
      </c>
      <c r="B6971" s="16" t="n">
        <v>50</v>
      </c>
      <c r="C6971" s="7" t="n">
        <v>3</v>
      </c>
      <c r="D6971" s="7" t="n">
        <v>8002</v>
      </c>
      <c r="E6971" s="7" t="n">
        <v>1061997773</v>
      </c>
      <c r="F6971" s="7" t="n">
        <v>500</v>
      </c>
    </row>
    <row r="6972" spans="1:6">
      <c r="A6972" t="s">
        <v>4</v>
      </c>
      <c r="B6972" s="4" t="s">
        <v>5</v>
      </c>
      <c r="C6972" s="4" t="s">
        <v>7</v>
      </c>
      <c r="D6972" s="4" t="s">
        <v>11</v>
      </c>
      <c r="E6972" s="4" t="s">
        <v>14</v>
      </c>
      <c r="F6972" s="4" t="s">
        <v>11</v>
      </c>
    </row>
    <row r="6973" spans="1:6">
      <c r="A6973" t="n">
        <v>61561</v>
      </c>
      <c r="B6973" s="16" t="n">
        <v>50</v>
      </c>
      <c r="C6973" s="7" t="n">
        <v>3</v>
      </c>
      <c r="D6973" s="7" t="n">
        <v>8061</v>
      </c>
      <c r="E6973" s="7" t="n">
        <v>1056964608</v>
      </c>
      <c r="F6973" s="7" t="n">
        <v>500</v>
      </c>
    </row>
    <row r="6974" spans="1:6">
      <c r="A6974" t="s">
        <v>4</v>
      </c>
      <c r="B6974" s="4" t="s">
        <v>5</v>
      </c>
      <c r="C6974" s="4" t="s">
        <v>7</v>
      </c>
      <c r="D6974" s="4" t="s">
        <v>13</v>
      </c>
      <c r="E6974" s="4" t="s">
        <v>11</v>
      </c>
      <c r="F6974" s="4" t="s">
        <v>7</v>
      </c>
    </row>
    <row r="6975" spans="1:6">
      <c r="A6975" t="n">
        <v>61571</v>
      </c>
      <c r="B6975" s="18" t="n">
        <v>49</v>
      </c>
      <c r="C6975" s="7" t="n">
        <v>3</v>
      </c>
      <c r="D6975" s="7" t="n">
        <v>1</v>
      </c>
      <c r="E6975" s="7" t="n">
        <v>1000</v>
      </c>
      <c r="F6975" s="7" t="n">
        <v>0</v>
      </c>
    </row>
    <row r="6976" spans="1:6">
      <c r="A6976" t="s">
        <v>4</v>
      </c>
      <c r="B6976" s="4" t="s">
        <v>5</v>
      </c>
      <c r="C6976" s="4" t="s">
        <v>7</v>
      </c>
      <c r="D6976" s="4" t="s">
        <v>7</v>
      </c>
      <c r="E6976" s="4" t="s">
        <v>7</v>
      </c>
      <c r="F6976" s="4" t="s">
        <v>13</v>
      </c>
      <c r="G6976" s="4" t="s">
        <v>13</v>
      </c>
      <c r="H6976" s="4" t="s">
        <v>13</v>
      </c>
      <c r="I6976" s="4" t="s">
        <v>13</v>
      </c>
      <c r="J6976" s="4" t="s">
        <v>13</v>
      </c>
    </row>
    <row r="6977" spans="1:10">
      <c r="A6977" t="n">
        <v>61580</v>
      </c>
      <c r="B6977" s="77" t="n">
        <v>76</v>
      </c>
      <c r="C6977" s="7" t="n">
        <v>0</v>
      </c>
      <c r="D6977" s="7" t="n">
        <v>3</v>
      </c>
      <c r="E6977" s="7" t="n">
        <v>0</v>
      </c>
      <c r="F6977" s="7" t="n">
        <v>1</v>
      </c>
      <c r="G6977" s="7" t="n">
        <v>1</v>
      </c>
      <c r="H6977" s="7" t="n">
        <v>1</v>
      </c>
      <c r="I6977" s="7" t="n">
        <v>0</v>
      </c>
      <c r="J6977" s="7" t="n">
        <v>1000</v>
      </c>
    </row>
    <row r="6978" spans="1:10">
      <c r="A6978" t="s">
        <v>4</v>
      </c>
      <c r="B6978" s="4" t="s">
        <v>5</v>
      </c>
      <c r="C6978" s="4" t="s">
        <v>7</v>
      </c>
      <c r="D6978" s="4" t="s">
        <v>7</v>
      </c>
    </row>
    <row r="6979" spans="1:10">
      <c r="A6979" t="n">
        <v>61604</v>
      </c>
      <c r="B6979" s="79" t="n">
        <v>77</v>
      </c>
      <c r="C6979" s="7" t="n">
        <v>0</v>
      </c>
      <c r="D6979" s="7" t="n">
        <v>3</v>
      </c>
    </row>
    <row r="6980" spans="1:10">
      <c r="A6980" t="s">
        <v>4</v>
      </c>
      <c r="B6980" s="4" t="s">
        <v>5</v>
      </c>
      <c r="C6980" s="4" t="s">
        <v>7</v>
      </c>
      <c r="D6980" s="4" t="s">
        <v>11</v>
      </c>
      <c r="E6980" s="4" t="s">
        <v>8</v>
      </c>
      <c r="F6980" s="4" t="s">
        <v>8</v>
      </c>
      <c r="G6980" s="4" t="s">
        <v>8</v>
      </c>
      <c r="H6980" s="4" t="s">
        <v>8</v>
      </c>
    </row>
    <row r="6981" spans="1:10">
      <c r="A6981" t="n">
        <v>61607</v>
      </c>
      <c r="B6981" s="43" t="n">
        <v>51</v>
      </c>
      <c r="C6981" s="7" t="n">
        <v>3</v>
      </c>
      <c r="D6981" s="7" t="n">
        <v>0</v>
      </c>
      <c r="E6981" s="7" t="s">
        <v>264</v>
      </c>
      <c r="F6981" s="7" t="s">
        <v>264</v>
      </c>
      <c r="G6981" s="7" t="s">
        <v>263</v>
      </c>
      <c r="H6981" s="7" t="s">
        <v>264</v>
      </c>
    </row>
    <row r="6982" spans="1:10">
      <c r="A6982" t="s">
        <v>4</v>
      </c>
      <c r="B6982" s="4" t="s">
        <v>5</v>
      </c>
      <c r="C6982" s="4" t="s">
        <v>7</v>
      </c>
      <c r="D6982" s="4" t="s">
        <v>11</v>
      </c>
      <c r="E6982" s="4" t="s">
        <v>8</v>
      </c>
    </row>
    <row r="6983" spans="1:10">
      <c r="A6983" t="n">
        <v>61620</v>
      </c>
      <c r="B6983" s="43" t="n">
        <v>51</v>
      </c>
      <c r="C6983" s="7" t="n">
        <v>4</v>
      </c>
      <c r="D6983" s="7" t="n">
        <v>7025</v>
      </c>
      <c r="E6983" s="7" t="s">
        <v>223</v>
      </c>
    </row>
    <row r="6984" spans="1:10">
      <c r="A6984" t="s">
        <v>4</v>
      </c>
      <c r="B6984" s="4" t="s">
        <v>5</v>
      </c>
      <c r="C6984" s="4" t="s">
        <v>11</v>
      </c>
    </row>
    <row r="6985" spans="1:10">
      <c r="A6985" t="n">
        <v>61633</v>
      </c>
      <c r="B6985" s="24" t="n">
        <v>16</v>
      </c>
      <c r="C6985" s="7" t="n">
        <v>0</v>
      </c>
    </row>
    <row r="6986" spans="1:10">
      <c r="A6986" t="s">
        <v>4</v>
      </c>
      <c r="B6986" s="4" t="s">
        <v>5</v>
      </c>
      <c r="C6986" s="4" t="s">
        <v>11</v>
      </c>
      <c r="D6986" s="4" t="s">
        <v>110</v>
      </c>
      <c r="E6986" s="4" t="s">
        <v>7</v>
      </c>
      <c r="F6986" s="4" t="s">
        <v>7</v>
      </c>
    </row>
    <row r="6987" spans="1:10">
      <c r="A6987" t="n">
        <v>61636</v>
      </c>
      <c r="B6987" s="44" t="n">
        <v>26</v>
      </c>
      <c r="C6987" s="7" t="n">
        <v>7025</v>
      </c>
      <c r="D6987" s="7" t="s">
        <v>677</v>
      </c>
      <c r="E6987" s="7" t="n">
        <v>2</v>
      </c>
      <c r="F6987" s="7" t="n">
        <v>0</v>
      </c>
    </row>
    <row r="6988" spans="1:10">
      <c r="A6988" t="s">
        <v>4</v>
      </c>
      <c r="B6988" s="4" t="s">
        <v>5</v>
      </c>
    </row>
    <row r="6989" spans="1:10">
      <c r="A6989" t="n">
        <v>61690</v>
      </c>
      <c r="B6989" s="36" t="n">
        <v>28</v>
      </c>
    </row>
    <row r="6990" spans="1:10">
      <c r="A6990" t="s">
        <v>4</v>
      </c>
      <c r="B6990" s="4" t="s">
        <v>5</v>
      </c>
      <c r="C6990" s="4" t="s">
        <v>11</v>
      </c>
      <c r="D6990" s="4" t="s">
        <v>7</v>
      </c>
    </row>
    <row r="6991" spans="1:10">
      <c r="A6991" t="n">
        <v>61691</v>
      </c>
      <c r="B6991" s="54" t="n">
        <v>89</v>
      </c>
      <c r="C6991" s="7" t="n">
        <v>65533</v>
      </c>
      <c r="D6991" s="7" t="n">
        <v>1</v>
      </c>
    </row>
    <row r="6992" spans="1:10">
      <c r="A6992" t="s">
        <v>4</v>
      </c>
      <c r="B6992" s="4" t="s">
        <v>5</v>
      </c>
      <c r="C6992" s="4" t="s">
        <v>7</v>
      </c>
      <c r="D6992" s="4" t="s">
        <v>11</v>
      </c>
      <c r="E6992" s="4" t="s">
        <v>13</v>
      </c>
    </row>
    <row r="6993" spans="1:10">
      <c r="A6993" t="n">
        <v>61695</v>
      </c>
      <c r="B6993" s="29" t="n">
        <v>58</v>
      </c>
      <c r="C6993" s="7" t="n">
        <v>101</v>
      </c>
      <c r="D6993" s="7" t="n">
        <v>300</v>
      </c>
      <c r="E6993" s="7" t="n">
        <v>1</v>
      </c>
    </row>
    <row r="6994" spans="1:10">
      <c r="A6994" t="s">
        <v>4</v>
      </c>
      <c r="B6994" s="4" t="s">
        <v>5</v>
      </c>
      <c r="C6994" s="4" t="s">
        <v>7</v>
      </c>
      <c r="D6994" s="4" t="s">
        <v>11</v>
      </c>
    </row>
    <row r="6995" spans="1:10">
      <c r="A6995" t="n">
        <v>61703</v>
      </c>
      <c r="B6995" s="29" t="n">
        <v>58</v>
      </c>
      <c r="C6995" s="7" t="n">
        <v>254</v>
      </c>
      <c r="D6995" s="7" t="n">
        <v>0</v>
      </c>
    </row>
    <row r="6996" spans="1:10">
      <c r="A6996" t="s">
        <v>4</v>
      </c>
      <c r="B6996" s="4" t="s">
        <v>5</v>
      </c>
      <c r="C6996" s="4" t="s">
        <v>7</v>
      </c>
      <c r="D6996" s="4" t="s">
        <v>7</v>
      </c>
      <c r="E6996" s="4" t="s">
        <v>13</v>
      </c>
      <c r="F6996" s="4" t="s">
        <v>13</v>
      </c>
      <c r="G6996" s="4" t="s">
        <v>13</v>
      </c>
      <c r="H6996" s="4" t="s">
        <v>11</v>
      </c>
    </row>
    <row r="6997" spans="1:10">
      <c r="A6997" t="n">
        <v>61707</v>
      </c>
      <c r="B6997" s="31" t="n">
        <v>45</v>
      </c>
      <c r="C6997" s="7" t="n">
        <v>2</v>
      </c>
      <c r="D6997" s="7" t="n">
        <v>3</v>
      </c>
      <c r="E6997" s="7" t="n">
        <v>-289.130004882813</v>
      </c>
      <c r="F6997" s="7" t="n">
        <v>100.879997253418</v>
      </c>
      <c r="G6997" s="7" t="n">
        <v>412.850006103516</v>
      </c>
      <c r="H6997" s="7" t="n">
        <v>0</v>
      </c>
    </row>
    <row r="6998" spans="1:10">
      <c r="A6998" t="s">
        <v>4</v>
      </c>
      <c r="B6998" s="4" t="s">
        <v>5</v>
      </c>
      <c r="C6998" s="4" t="s">
        <v>7</v>
      </c>
      <c r="D6998" s="4" t="s">
        <v>7</v>
      </c>
      <c r="E6998" s="4" t="s">
        <v>13</v>
      </c>
      <c r="F6998" s="4" t="s">
        <v>13</v>
      </c>
      <c r="G6998" s="4" t="s">
        <v>13</v>
      </c>
      <c r="H6998" s="4" t="s">
        <v>11</v>
      </c>
      <c r="I6998" s="4" t="s">
        <v>7</v>
      </c>
    </row>
    <row r="6999" spans="1:10">
      <c r="A6999" t="n">
        <v>61724</v>
      </c>
      <c r="B6999" s="31" t="n">
        <v>45</v>
      </c>
      <c r="C6999" s="7" t="n">
        <v>4</v>
      </c>
      <c r="D6999" s="7" t="n">
        <v>3</v>
      </c>
      <c r="E6999" s="7" t="n">
        <v>7.57999992370605</v>
      </c>
      <c r="F6999" s="7" t="n">
        <v>202.919998168945</v>
      </c>
      <c r="G6999" s="7" t="n">
        <v>6</v>
      </c>
      <c r="H6999" s="7" t="n">
        <v>0</v>
      </c>
      <c r="I6999" s="7" t="n">
        <v>1</v>
      </c>
    </row>
    <row r="7000" spans="1:10">
      <c r="A7000" t="s">
        <v>4</v>
      </c>
      <c r="B7000" s="4" t="s">
        <v>5</v>
      </c>
      <c r="C7000" s="4" t="s">
        <v>7</v>
      </c>
      <c r="D7000" s="4" t="s">
        <v>7</v>
      </c>
      <c r="E7000" s="4" t="s">
        <v>13</v>
      </c>
      <c r="F7000" s="4" t="s">
        <v>11</v>
      </c>
    </row>
    <row r="7001" spans="1:10">
      <c r="A7001" t="n">
        <v>61742</v>
      </c>
      <c r="B7001" s="31" t="n">
        <v>45</v>
      </c>
      <c r="C7001" s="7" t="n">
        <v>5</v>
      </c>
      <c r="D7001" s="7" t="n">
        <v>3</v>
      </c>
      <c r="E7001" s="7" t="n">
        <v>3.20000004768372</v>
      </c>
      <c r="F7001" s="7" t="n">
        <v>0</v>
      </c>
    </row>
    <row r="7002" spans="1:10">
      <c r="A7002" t="s">
        <v>4</v>
      </c>
      <c r="B7002" s="4" t="s">
        <v>5</v>
      </c>
      <c r="C7002" s="4" t="s">
        <v>7</v>
      </c>
      <c r="D7002" s="4" t="s">
        <v>7</v>
      </c>
      <c r="E7002" s="4" t="s">
        <v>13</v>
      </c>
      <c r="F7002" s="4" t="s">
        <v>11</v>
      </c>
    </row>
    <row r="7003" spans="1:10">
      <c r="A7003" t="n">
        <v>61751</v>
      </c>
      <c r="B7003" s="31" t="n">
        <v>45</v>
      </c>
      <c r="C7003" s="7" t="n">
        <v>11</v>
      </c>
      <c r="D7003" s="7" t="n">
        <v>3</v>
      </c>
      <c r="E7003" s="7" t="n">
        <v>21.3999996185303</v>
      </c>
      <c r="F7003" s="7" t="n">
        <v>0</v>
      </c>
    </row>
    <row r="7004" spans="1:10">
      <c r="A7004" t="s">
        <v>4</v>
      </c>
      <c r="B7004" s="4" t="s">
        <v>5</v>
      </c>
      <c r="C7004" s="4" t="s">
        <v>7</v>
      </c>
      <c r="D7004" s="4" t="s">
        <v>7</v>
      </c>
      <c r="E7004" s="4" t="s">
        <v>13</v>
      </c>
      <c r="F7004" s="4" t="s">
        <v>13</v>
      </c>
      <c r="G7004" s="4" t="s">
        <v>13</v>
      </c>
      <c r="H7004" s="4" t="s">
        <v>11</v>
      </c>
      <c r="I7004" s="4" t="s">
        <v>7</v>
      </c>
    </row>
    <row r="7005" spans="1:10">
      <c r="A7005" t="n">
        <v>61760</v>
      </c>
      <c r="B7005" s="31" t="n">
        <v>45</v>
      </c>
      <c r="C7005" s="7" t="n">
        <v>4</v>
      </c>
      <c r="D7005" s="7" t="n">
        <v>3</v>
      </c>
      <c r="E7005" s="7" t="n">
        <v>14.960000038147</v>
      </c>
      <c r="F7005" s="7" t="n">
        <v>209.309997558594</v>
      </c>
      <c r="G7005" s="7" t="n">
        <v>6</v>
      </c>
      <c r="H7005" s="7" t="n">
        <v>10000</v>
      </c>
      <c r="I7005" s="7" t="n">
        <v>1</v>
      </c>
    </row>
    <row r="7006" spans="1:10">
      <c r="A7006" t="s">
        <v>4</v>
      </c>
      <c r="B7006" s="4" t="s">
        <v>5</v>
      </c>
      <c r="C7006" s="4" t="s">
        <v>7</v>
      </c>
      <c r="D7006" s="4" t="s">
        <v>11</v>
      </c>
    </row>
    <row r="7007" spans="1:10">
      <c r="A7007" t="n">
        <v>61778</v>
      </c>
      <c r="B7007" s="29" t="n">
        <v>58</v>
      </c>
      <c r="C7007" s="7" t="n">
        <v>255</v>
      </c>
      <c r="D7007" s="7" t="n">
        <v>0</v>
      </c>
    </row>
    <row r="7008" spans="1:10">
      <c r="A7008" t="s">
        <v>4</v>
      </c>
      <c r="B7008" s="4" t="s">
        <v>5</v>
      </c>
      <c r="C7008" s="4" t="s">
        <v>11</v>
      </c>
      <c r="D7008" s="4" t="s">
        <v>11</v>
      </c>
      <c r="E7008" s="4" t="s">
        <v>11</v>
      </c>
    </row>
    <row r="7009" spans="1:9">
      <c r="A7009" t="n">
        <v>61782</v>
      </c>
      <c r="B7009" s="26" t="n">
        <v>61</v>
      </c>
      <c r="C7009" s="7" t="n">
        <v>8</v>
      </c>
      <c r="D7009" s="7" t="n">
        <v>7025</v>
      </c>
      <c r="E7009" s="7" t="n">
        <v>1000</v>
      </c>
    </row>
    <row r="7010" spans="1:9">
      <c r="A7010" t="s">
        <v>4</v>
      </c>
      <c r="B7010" s="4" t="s">
        <v>5</v>
      </c>
      <c r="C7010" s="4" t="s">
        <v>7</v>
      </c>
      <c r="D7010" s="4" t="s">
        <v>7</v>
      </c>
      <c r="E7010" s="4" t="s">
        <v>7</v>
      </c>
      <c r="F7010" s="4" t="s">
        <v>7</v>
      </c>
    </row>
    <row r="7011" spans="1:9">
      <c r="A7011" t="n">
        <v>61789</v>
      </c>
      <c r="B7011" s="6" t="n">
        <v>14</v>
      </c>
      <c r="C7011" s="7" t="n">
        <v>0</v>
      </c>
      <c r="D7011" s="7" t="n">
        <v>1</v>
      </c>
      <c r="E7011" s="7" t="n">
        <v>0</v>
      </c>
      <c r="F7011" s="7" t="n">
        <v>0</v>
      </c>
    </row>
    <row r="7012" spans="1:9">
      <c r="A7012" t="s">
        <v>4</v>
      </c>
      <c r="B7012" s="4" t="s">
        <v>5</v>
      </c>
      <c r="C7012" s="4" t="s">
        <v>7</v>
      </c>
      <c r="D7012" s="4" t="s">
        <v>11</v>
      </c>
      <c r="E7012" s="4" t="s">
        <v>8</v>
      </c>
    </row>
    <row r="7013" spans="1:9">
      <c r="A7013" t="n">
        <v>61794</v>
      </c>
      <c r="B7013" s="43" t="n">
        <v>51</v>
      </c>
      <c r="C7013" s="7" t="n">
        <v>4</v>
      </c>
      <c r="D7013" s="7" t="n">
        <v>8</v>
      </c>
      <c r="E7013" s="7" t="s">
        <v>592</v>
      </c>
    </row>
    <row r="7014" spans="1:9">
      <c r="A7014" t="s">
        <v>4</v>
      </c>
      <c r="B7014" s="4" t="s">
        <v>5</v>
      </c>
      <c r="C7014" s="4" t="s">
        <v>11</v>
      </c>
    </row>
    <row r="7015" spans="1:9">
      <c r="A7015" t="n">
        <v>61808</v>
      </c>
      <c r="B7015" s="24" t="n">
        <v>16</v>
      </c>
      <c r="C7015" s="7" t="n">
        <v>0</v>
      </c>
    </row>
    <row r="7016" spans="1:9">
      <c r="A7016" t="s">
        <v>4</v>
      </c>
      <c r="B7016" s="4" t="s">
        <v>5</v>
      </c>
      <c r="C7016" s="4" t="s">
        <v>11</v>
      </c>
      <c r="D7016" s="4" t="s">
        <v>110</v>
      </c>
      <c r="E7016" s="4" t="s">
        <v>7</v>
      </c>
      <c r="F7016" s="4" t="s">
        <v>7</v>
      </c>
      <c r="G7016" s="4" t="s">
        <v>110</v>
      </c>
      <c r="H7016" s="4" t="s">
        <v>7</v>
      </c>
      <c r="I7016" s="4" t="s">
        <v>7</v>
      </c>
    </row>
    <row r="7017" spans="1:9">
      <c r="A7017" t="n">
        <v>61811</v>
      </c>
      <c r="B7017" s="44" t="n">
        <v>26</v>
      </c>
      <c r="C7017" s="7" t="n">
        <v>8</v>
      </c>
      <c r="D7017" s="7" t="s">
        <v>678</v>
      </c>
      <c r="E7017" s="7" t="n">
        <v>2</v>
      </c>
      <c r="F7017" s="7" t="n">
        <v>3</v>
      </c>
      <c r="G7017" s="7" t="s">
        <v>679</v>
      </c>
      <c r="H7017" s="7" t="n">
        <v>2</v>
      </c>
      <c r="I7017" s="7" t="n">
        <v>0</v>
      </c>
    </row>
    <row r="7018" spans="1:9">
      <c r="A7018" t="s">
        <v>4</v>
      </c>
      <c r="B7018" s="4" t="s">
        <v>5</v>
      </c>
    </row>
    <row r="7019" spans="1:9">
      <c r="A7019" t="n">
        <v>61945</v>
      </c>
      <c r="B7019" s="36" t="n">
        <v>28</v>
      </c>
    </row>
    <row r="7020" spans="1:9">
      <c r="A7020" t="s">
        <v>4</v>
      </c>
      <c r="B7020" s="4" t="s">
        <v>5</v>
      </c>
      <c r="C7020" s="4" t="s">
        <v>11</v>
      </c>
      <c r="D7020" s="4" t="s">
        <v>7</v>
      </c>
      <c r="E7020" s="4" t="s">
        <v>8</v>
      </c>
      <c r="F7020" s="4" t="s">
        <v>13</v>
      </c>
      <c r="G7020" s="4" t="s">
        <v>13</v>
      </c>
      <c r="H7020" s="4" t="s">
        <v>13</v>
      </c>
    </row>
    <row r="7021" spans="1:9">
      <c r="A7021" t="n">
        <v>61946</v>
      </c>
      <c r="B7021" s="56" t="n">
        <v>48</v>
      </c>
      <c r="C7021" s="7" t="n">
        <v>8</v>
      </c>
      <c r="D7021" s="7" t="n">
        <v>0</v>
      </c>
      <c r="E7021" s="7" t="s">
        <v>509</v>
      </c>
      <c r="F7021" s="7" t="n">
        <v>-1</v>
      </c>
      <c r="G7021" s="7" t="n">
        <v>1</v>
      </c>
      <c r="H7021" s="7" t="n">
        <v>0</v>
      </c>
    </row>
    <row r="7022" spans="1:9">
      <c r="A7022" t="s">
        <v>4</v>
      </c>
      <c r="B7022" s="4" t="s">
        <v>5</v>
      </c>
      <c r="C7022" s="4" t="s">
        <v>11</v>
      </c>
    </row>
    <row r="7023" spans="1:9">
      <c r="A7023" t="n">
        <v>61974</v>
      </c>
      <c r="B7023" s="24" t="n">
        <v>16</v>
      </c>
      <c r="C7023" s="7" t="n">
        <v>500</v>
      </c>
    </row>
    <row r="7024" spans="1:9">
      <c r="A7024" t="s">
        <v>4</v>
      </c>
      <c r="B7024" s="4" t="s">
        <v>5</v>
      </c>
      <c r="C7024" s="4" t="s">
        <v>7</v>
      </c>
      <c r="D7024" s="4" t="s">
        <v>11</v>
      </c>
      <c r="E7024" s="4" t="s">
        <v>8</v>
      </c>
    </row>
    <row r="7025" spans="1:9">
      <c r="A7025" t="n">
        <v>61977</v>
      </c>
      <c r="B7025" s="43" t="n">
        <v>51</v>
      </c>
      <c r="C7025" s="7" t="n">
        <v>4</v>
      </c>
      <c r="D7025" s="7" t="n">
        <v>8</v>
      </c>
      <c r="E7025" s="7" t="s">
        <v>166</v>
      </c>
    </row>
    <row r="7026" spans="1:9">
      <c r="A7026" t="s">
        <v>4</v>
      </c>
      <c r="B7026" s="4" t="s">
        <v>5</v>
      </c>
      <c r="C7026" s="4" t="s">
        <v>11</v>
      </c>
    </row>
    <row r="7027" spans="1:9">
      <c r="A7027" t="n">
        <v>61991</v>
      </c>
      <c r="B7027" s="24" t="n">
        <v>16</v>
      </c>
      <c r="C7027" s="7" t="n">
        <v>0</v>
      </c>
    </row>
    <row r="7028" spans="1:9">
      <c r="A7028" t="s">
        <v>4</v>
      </c>
      <c r="B7028" s="4" t="s">
        <v>5</v>
      </c>
      <c r="C7028" s="4" t="s">
        <v>11</v>
      </c>
      <c r="D7028" s="4" t="s">
        <v>110</v>
      </c>
      <c r="E7028" s="4" t="s">
        <v>7</v>
      </c>
      <c r="F7028" s="4" t="s">
        <v>7</v>
      </c>
    </row>
    <row r="7029" spans="1:9">
      <c r="A7029" t="n">
        <v>61994</v>
      </c>
      <c r="B7029" s="44" t="n">
        <v>26</v>
      </c>
      <c r="C7029" s="7" t="n">
        <v>8</v>
      </c>
      <c r="D7029" s="7" t="s">
        <v>680</v>
      </c>
      <c r="E7029" s="7" t="n">
        <v>2</v>
      </c>
      <c r="F7029" s="7" t="n">
        <v>0</v>
      </c>
    </row>
    <row r="7030" spans="1:9">
      <c r="A7030" t="s">
        <v>4</v>
      </c>
      <c r="B7030" s="4" t="s">
        <v>5</v>
      </c>
    </row>
    <row r="7031" spans="1:9">
      <c r="A7031" t="n">
        <v>62117</v>
      </c>
      <c r="B7031" s="36" t="n">
        <v>28</v>
      </c>
    </row>
    <row r="7032" spans="1:9">
      <c r="A7032" t="s">
        <v>4</v>
      </c>
      <c r="B7032" s="4" t="s">
        <v>5</v>
      </c>
      <c r="C7032" s="4" t="s">
        <v>7</v>
      </c>
      <c r="D7032" s="4" t="s">
        <v>11</v>
      </c>
      <c r="E7032" s="4" t="s">
        <v>8</v>
      </c>
    </row>
    <row r="7033" spans="1:9">
      <c r="A7033" t="n">
        <v>62118</v>
      </c>
      <c r="B7033" s="43" t="n">
        <v>51</v>
      </c>
      <c r="C7033" s="7" t="n">
        <v>4</v>
      </c>
      <c r="D7033" s="7" t="n">
        <v>1</v>
      </c>
      <c r="E7033" s="7" t="s">
        <v>458</v>
      </c>
    </row>
    <row r="7034" spans="1:9">
      <c r="A7034" t="s">
        <v>4</v>
      </c>
      <c r="B7034" s="4" t="s">
        <v>5</v>
      </c>
      <c r="C7034" s="4" t="s">
        <v>11</v>
      </c>
    </row>
    <row r="7035" spans="1:9">
      <c r="A7035" t="n">
        <v>62131</v>
      </c>
      <c r="B7035" s="24" t="n">
        <v>16</v>
      </c>
      <c r="C7035" s="7" t="n">
        <v>0</v>
      </c>
    </row>
    <row r="7036" spans="1:9">
      <c r="A7036" t="s">
        <v>4</v>
      </c>
      <c r="B7036" s="4" t="s">
        <v>5</v>
      </c>
      <c r="C7036" s="4" t="s">
        <v>11</v>
      </c>
      <c r="D7036" s="4" t="s">
        <v>110</v>
      </c>
      <c r="E7036" s="4" t="s">
        <v>7</v>
      </c>
      <c r="F7036" s="4" t="s">
        <v>7</v>
      </c>
    </row>
    <row r="7037" spans="1:9">
      <c r="A7037" t="n">
        <v>62134</v>
      </c>
      <c r="B7037" s="44" t="n">
        <v>26</v>
      </c>
      <c r="C7037" s="7" t="n">
        <v>1</v>
      </c>
      <c r="D7037" s="7" t="s">
        <v>681</v>
      </c>
      <c r="E7037" s="7" t="n">
        <v>2</v>
      </c>
      <c r="F7037" s="7" t="n">
        <v>0</v>
      </c>
    </row>
    <row r="7038" spans="1:9">
      <c r="A7038" t="s">
        <v>4</v>
      </c>
      <c r="B7038" s="4" t="s">
        <v>5</v>
      </c>
    </row>
    <row r="7039" spans="1:9">
      <c r="A7039" t="n">
        <v>62145</v>
      </c>
      <c r="B7039" s="36" t="n">
        <v>28</v>
      </c>
    </row>
    <row r="7040" spans="1:9">
      <c r="A7040" t="s">
        <v>4</v>
      </c>
      <c r="B7040" s="4" t="s">
        <v>5</v>
      </c>
      <c r="C7040" s="4" t="s">
        <v>7</v>
      </c>
      <c r="D7040" s="4" t="s">
        <v>11</v>
      </c>
      <c r="E7040" s="4" t="s">
        <v>8</v>
      </c>
    </row>
    <row r="7041" spans="1:6">
      <c r="A7041" t="n">
        <v>62146</v>
      </c>
      <c r="B7041" s="43" t="n">
        <v>51</v>
      </c>
      <c r="C7041" s="7" t="n">
        <v>4</v>
      </c>
      <c r="D7041" s="7" t="n">
        <v>0</v>
      </c>
      <c r="E7041" s="7" t="s">
        <v>682</v>
      </c>
    </row>
    <row r="7042" spans="1:6">
      <c r="A7042" t="s">
        <v>4</v>
      </c>
      <c r="B7042" s="4" t="s">
        <v>5</v>
      </c>
      <c r="C7042" s="4" t="s">
        <v>11</v>
      </c>
    </row>
    <row r="7043" spans="1:6">
      <c r="A7043" t="n">
        <v>62160</v>
      </c>
      <c r="B7043" s="24" t="n">
        <v>16</v>
      </c>
      <c r="C7043" s="7" t="n">
        <v>0</v>
      </c>
    </row>
    <row r="7044" spans="1:6">
      <c r="A7044" t="s">
        <v>4</v>
      </c>
      <c r="B7044" s="4" t="s">
        <v>5</v>
      </c>
      <c r="C7044" s="4" t="s">
        <v>11</v>
      </c>
      <c r="D7044" s="4" t="s">
        <v>110</v>
      </c>
      <c r="E7044" s="4" t="s">
        <v>7</v>
      </c>
      <c r="F7044" s="4" t="s">
        <v>7</v>
      </c>
    </row>
    <row r="7045" spans="1:6">
      <c r="A7045" t="n">
        <v>62163</v>
      </c>
      <c r="B7045" s="44" t="n">
        <v>26</v>
      </c>
      <c r="C7045" s="7" t="n">
        <v>0</v>
      </c>
      <c r="D7045" s="7" t="s">
        <v>683</v>
      </c>
      <c r="E7045" s="7" t="n">
        <v>2</v>
      </c>
      <c r="F7045" s="7" t="n">
        <v>0</v>
      </c>
    </row>
    <row r="7046" spans="1:6">
      <c r="A7046" t="s">
        <v>4</v>
      </c>
      <c r="B7046" s="4" t="s">
        <v>5</v>
      </c>
    </row>
    <row r="7047" spans="1:6">
      <c r="A7047" t="n">
        <v>62178</v>
      </c>
      <c r="B7047" s="36" t="n">
        <v>28</v>
      </c>
    </row>
    <row r="7048" spans="1:6">
      <c r="A7048" t="s">
        <v>4</v>
      </c>
      <c r="B7048" s="4" t="s">
        <v>5</v>
      </c>
      <c r="C7048" s="4" t="s">
        <v>11</v>
      </c>
      <c r="D7048" s="4" t="s">
        <v>7</v>
      </c>
    </row>
    <row r="7049" spans="1:6">
      <c r="A7049" t="n">
        <v>62179</v>
      </c>
      <c r="B7049" s="54" t="n">
        <v>89</v>
      </c>
      <c r="C7049" s="7" t="n">
        <v>65533</v>
      </c>
      <c r="D7049" s="7" t="n">
        <v>1</v>
      </c>
    </row>
    <row r="7050" spans="1:6">
      <c r="A7050" t="s">
        <v>4</v>
      </c>
      <c r="B7050" s="4" t="s">
        <v>5</v>
      </c>
      <c r="C7050" s="4" t="s">
        <v>14</v>
      </c>
    </row>
    <row r="7051" spans="1:6">
      <c r="A7051" t="n">
        <v>62183</v>
      </c>
      <c r="B7051" s="75" t="n">
        <v>15</v>
      </c>
      <c r="C7051" s="7" t="n">
        <v>256</v>
      </c>
    </row>
    <row r="7052" spans="1:6">
      <c r="A7052" t="s">
        <v>4</v>
      </c>
      <c r="B7052" s="4" t="s">
        <v>5</v>
      </c>
      <c r="C7052" s="4" t="s">
        <v>7</v>
      </c>
      <c r="D7052" s="4" t="s">
        <v>11</v>
      </c>
      <c r="E7052" s="4" t="s">
        <v>13</v>
      </c>
    </row>
    <row r="7053" spans="1:6">
      <c r="A7053" t="n">
        <v>62188</v>
      </c>
      <c r="B7053" s="29" t="n">
        <v>58</v>
      </c>
      <c r="C7053" s="7" t="n">
        <v>101</v>
      </c>
      <c r="D7053" s="7" t="n">
        <v>300</v>
      </c>
      <c r="E7053" s="7" t="n">
        <v>1</v>
      </c>
    </row>
    <row r="7054" spans="1:6">
      <c r="A7054" t="s">
        <v>4</v>
      </c>
      <c r="B7054" s="4" t="s">
        <v>5</v>
      </c>
      <c r="C7054" s="4" t="s">
        <v>7</v>
      </c>
      <c r="D7054" s="4" t="s">
        <v>11</v>
      </c>
    </row>
    <row r="7055" spans="1:6">
      <c r="A7055" t="n">
        <v>62196</v>
      </c>
      <c r="B7055" s="29" t="n">
        <v>58</v>
      </c>
      <c r="C7055" s="7" t="n">
        <v>254</v>
      </c>
      <c r="D7055" s="7" t="n">
        <v>0</v>
      </c>
    </row>
    <row r="7056" spans="1:6">
      <c r="A7056" t="s">
        <v>4</v>
      </c>
      <c r="B7056" s="4" t="s">
        <v>5</v>
      </c>
      <c r="C7056" s="4" t="s">
        <v>7</v>
      </c>
      <c r="D7056" s="4" t="s">
        <v>11</v>
      </c>
      <c r="E7056" s="4" t="s">
        <v>8</v>
      </c>
      <c r="F7056" s="4" t="s">
        <v>8</v>
      </c>
      <c r="G7056" s="4" t="s">
        <v>8</v>
      </c>
      <c r="H7056" s="4" t="s">
        <v>8</v>
      </c>
    </row>
    <row r="7057" spans="1:8">
      <c r="A7057" t="n">
        <v>62200</v>
      </c>
      <c r="B7057" s="43" t="n">
        <v>51</v>
      </c>
      <c r="C7057" s="7" t="n">
        <v>3</v>
      </c>
      <c r="D7057" s="7" t="n">
        <v>0</v>
      </c>
      <c r="E7057" s="7" t="s">
        <v>261</v>
      </c>
      <c r="F7057" s="7" t="s">
        <v>470</v>
      </c>
      <c r="G7057" s="7" t="s">
        <v>263</v>
      </c>
      <c r="H7057" s="7" t="s">
        <v>264</v>
      </c>
    </row>
    <row r="7058" spans="1:8">
      <c r="A7058" t="s">
        <v>4</v>
      </c>
      <c r="B7058" s="4" t="s">
        <v>5</v>
      </c>
      <c r="C7058" s="4" t="s">
        <v>7</v>
      </c>
      <c r="D7058" s="4" t="s">
        <v>7</v>
      </c>
      <c r="E7058" s="4" t="s">
        <v>13</v>
      </c>
      <c r="F7058" s="4" t="s">
        <v>13</v>
      </c>
      <c r="G7058" s="4" t="s">
        <v>13</v>
      </c>
      <c r="H7058" s="4" t="s">
        <v>11</v>
      </c>
    </row>
    <row r="7059" spans="1:8">
      <c r="A7059" t="n">
        <v>62229</v>
      </c>
      <c r="B7059" s="31" t="n">
        <v>45</v>
      </c>
      <c r="C7059" s="7" t="n">
        <v>2</v>
      </c>
      <c r="D7059" s="7" t="n">
        <v>3</v>
      </c>
      <c r="E7059" s="7" t="n">
        <v>-289.290008544922</v>
      </c>
      <c r="F7059" s="7" t="n">
        <v>100.779998779297</v>
      </c>
      <c r="G7059" s="7" t="n">
        <v>411.559997558594</v>
      </c>
      <c r="H7059" s="7" t="n">
        <v>0</v>
      </c>
    </row>
    <row r="7060" spans="1:8">
      <c r="A7060" t="s">
        <v>4</v>
      </c>
      <c r="B7060" s="4" t="s">
        <v>5</v>
      </c>
      <c r="C7060" s="4" t="s">
        <v>7</v>
      </c>
      <c r="D7060" s="4" t="s">
        <v>7</v>
      </c>
      <c r="E7060" s="4" t="s">
        <v>13</v>
      </c>
      <c r="F7060" s="4" t="s">
        <v>13</v>
      </c>
      <c r="G7060" s="4" t="s">
        <v>13</v>
      </c>
      <c r="H7060" s="4" t="s">
        <v>11</v>
      </c>
      <c r="I7060" s="4" t="s">
        <v>7</v>
      </c>
    </row>
    <row r="7061" spans="1:8">
      <c r="A7061" t="n">
        <v>62246</v>
      </c>
      <c r="B7061" s="31" t="n">
        <v>45</v>
      </c>
      <c r="C7061" s="7" t="n">
        <v>4</v>
      </c>
      <c r="D7061" s="7" t="n">
        <v>3</v>
      </c>
      <c r="E7061" s="7" t="n">
        <v>1.16999995708466</v>
      </c>
      <c r="F7061" s="7" t="n">
        <v>151.639999389648</v>
      </c>
      <c r="G7061" s="7" t="n">
        <v>0</v>
      </c>
      <c r="H7061" s="7" t="n">
        <v>0</v>
      </c>
      <c r="I7061" s="7" t="n">
        <v>1</v>
      </c>
    </row>
    <row r="7062" spans="1:8">
      <c r="A7062" t="s">
        <v>4</v>
      </c>
      <c r="B7062" s="4" t="s">
        <v>5</v>
      </c>
      <c r="C7062" s="4" t="s">
        <v>7</v>
      </c>
      <c r="D7062" s="4" t="s">
        <v>7</v>
      </c>
      <c r="E7062" s="4" t="s">
        <v>13</v>
      </c>
      <c r="F7062" s="4" t="s">
        <v>11</v>
      </c>
    </row>
    <row r="7063" spans="1:8">
      <c r="A7063" t="n">
        <v>62264</v>
      </c>
      <c r="B7063" s="31" t="n">
        <v>45</v>
      </c>
      <c r="C7063" s="7" t="n">
        <v>5</v>
      </c>
      <c r="D7063" s="7" t="n">
        <v>3</v>
      </c>
      <c r="E7063" s="7" t="n">
        <v>3.20000004768372</v>
      </c>
      <c r="F7063" s="7" t="n">
        <v>0</v>
      </c>
    </row>
    <row r="7064" spans="1:8">
      <c r="A7064" t="s">
        <v>4</v>
      </c>
      <c r="B7064" s="4" t="s">
        <v>5</v>
      </c>
      <c r="C7064" s="4" t="s">
        <v>7</v>
      </c>
      <c r="D7064" s="4" t="s">
        <v>7</v>
      </c>
      <c r="E7064" s="4" t="s">
        <v>13</v>
      </c>
      <c r="F7064" s="4" t="s">
        <v>11</v>
      </c>
    </row>
    <row r="7065" spans="1:8">
      <c r="A7065" t="n">
        <v>62273</v>
      </c>
      <c r="B7065" s="31" t="n">
        <v>45</v>
      </c>
      <c r="C7065" s="7" t="n">
        <v>11</v>
      </c>
      <c r="D7065" s="7" t="n">
        <v>3</v>
      </c>
      <c r="E7065" s="7" t="n">
        <v>22.6000003814697</v>
      </c>
      <c r="F7065" s="7" t="n">
        <v>0</v>
      </c>
    </row>
    <row r="7066" spans="1:8">
      <c r="A7066" t="s">
        <v>4</v>
      </c>
      <c r="B7066" s="4" t="s">
        <v>5</v>
      </c>
      <c r="C7066" s="4" t="s">
        <v>7</v>
      </c>
      <c r="D7066" s="4" t="s">
        <v>7</v>
      </c>
      <c r="E7066" s="4" t="s">
        <v>13</v>
      </c>
      <c r="F7066" s="4" t="s">
        <v>11</v>
      </c>
    </row>
    <row r="7067" spans="1:8">
      <c r="A7067" t="n">
        <v>62282</v>
      </c>
      <c r="B7067" s="31" t="n">
        <v>45</v>
      </c>
      <c r="C7067" s="7" t="n">
        <v>5</v>
      </c>
      <c r="D7067" s="7" t="n">
        <v>3</v>
      </c>
      <c r="E7067" s="7" t="n">
        <v>4.30000019073486</v>
      </c>
      <c r="F7067" s="7" t="n">
        <v>20000</v>
      </c>
    </row>
    <row r="7068" spans="1:8">
      <c r="A7068" t="s">
        <v>4</v>
      </c>
      <c r="B7068" s="4" t="s">
        <v>5</v>
      </c>
      <c r="C7068" s="4" t="s">
        <v>7</v>
      </c>
    </row>
    <row r="7069" spans="1:8">
      <c r="A7069" t="n">
        <v>62291</v>
      </c>
      <c r="B7069" s="72" t="n">
        <v>116</v>
      </c>
      <c r="C7069" s="7" t="n">
        <v>0</v>
      </c>
    </row>
    <row r="7070" spans="1:8">
      <c r="A7070" t="s">
        <v>4</v>
      </c>
      <c r="B7070" s="4" t="s">
        <v>5</v>
      </c>
      <c r="C7070" s="4" t="s">
        <v>7</v>
      </c>
      <c r="D7070" s="4" t="s">
        <v>11</v>
      </c>
    </row>
    <row r="7071" spans="1:8">
      <c r="A7071" t="n">
        <v>62293</v>
      </c>
      <c r="B7071" s="72" t="n">
        <v>116</v>
      </c>
      <c r="C7071" s="7" t="n">
        <v>2</v>
      </c>
      <c r="D7071" s="7" t="n">
        <v>1</v>
      </c>
    </row>
    <row r="7072" spans="1:8">
      <c r="A7072" t="s">
        <v>4</v>
      </c>
      <c r="B7072" s="4" t="s">
        <v>5</v>
      </c>
      <c r="C7072" s="4" t="s">
        <v>7</v>
      </c>
      <c r="D7072" s="4" t="s">
        <v>14</v>
      </c>
    </row>
    <row r="7073" spans="1:9">
      <c r="A7073" t="n">
        <v>62297</v>
      </c>
      <c r="B7073" s="72" t="n">
        <v>116</v>
      </c>
      <c r="C7073" s="7" t="n">
        <v>5</v>
      </c>
      <c r="D7073" s="7" t="n">
        <v>1120403456</v>
      </c>
    </row>
    <row r="7074" spans="1:9">
      <c r="A7074" t="s">
        <v>4</v>
      </c>
      <c r="B7074" s="4" t="s">
        <v>5</v>
      </c>
      <c r="C7074" s="4" t="s">
        <v>7</v>
      </c>
      <c r="D7074" s="4" t="s">
        <v>11</v>
      </c>
    </row>
    <row r="7075" spans="1:9">
      <c r="A7075" t="n">
        <v>62303</v>
      </c>
      <c r="B7075" s="72" t="n">
        <v>116</v>
      </c>
      <c r="C7075" s="7" t="n">
        <v>6</v>
      </c>
      <c r="D7075" s="7" t="n">
        <v>1</v>
      </c>
    </row>
    <row r="7076" spans="1:9">
      <c r="A7076" t="s">
        <v>4</v>
      </c>
      <c r="B7076" s="4" t="s">
        <v>5</v>
      </c>
      <c r="C7076" s="4" t="s">
        <v>7</v>
      </c>
      <c r="D7076" s="4" t="s">
        <v>11</v>
      </c>
    </row>
    <row r="7077" spans="1:9">
      <c r="A7077" t="n">
        <v>62307</v>
      </c>
      <c r="B7077" s="29" t="n">
        <v>58</v>
      </c>
      <c r="C7077" s="7" t="n">
        <v>255</v>
      </c>
      <c r="D7077" s="7" t="n">
        <v>0</v>
      </c>
    </row>
    <row r="7078" spans="1:9">
      <c r="A7078" t="s">
        <v>4</v>
      </c>
      <c r="B7078" s="4" t="s">
        <v>5</v>
      </c>
      <c r="C7078" s="4" t="s">
        <v>11</v>
      </c>
      <c r="D7078" s="4" t="s">
        <v>7</v>
      </c>
      <c r="E7078" s="4" t="s">
        <v>8</v>
      </c>
      <c r="F7078" s="4" t="s">
        <v>13</v>
      </c>
      <c r="G7078" s="4" t="s">
        <v>13</v>
      </c>
      <c r="H7078" s="4" t="s">
        <v>13</v>
      </c>
    </row>
    <row r="7079" spans="1:9">
      <c r="A7079" t="n">
        <v>62311</v>
      </c>
      <c r="B7079" s="56" t="n">
        <v>48</v>
      </c>
      <c r="C7079" s="7" t="n">
        <v>8</v>
      </c>
      <c r="D7079" s="7" t="n">
        <v>0</v>
      </c>
      <c r="E7079" s="7" t="s">
        <v>576</v>
      </c>
      <c r="F7079" s="7" t="n">
        <v>-1</v>
      </c>
      <c r="G7079" s="7" t="n">
        <v>1</v>
      </c>
      <c r="H7079" s="7" t="n">
        <v>2.80259692864963e-45</v>
      </c>
    </row>
    <row r="7080" spans="1:9">
      <c r="A7080" t="s">
        <v>4</v>
      </c>
      <c r="B7080" s="4" t="s">
        <v>5</v>
      </c>
      <c r="C7080" s="4" t="s">
        <v>11</v>
      </c>
      <c r="D7080" s="4" t="s">
        <v>11</v>
      </c>
      <c r="E7080" s="4" t="s">
        <v>11</v>
      </c>
    </row>
    <row r="7081" spans="1:9">
      <c r="A7081" t="n">
        <v>62336</v>
      </c>
      <c r="B7081" s="26" t="n">
        <v>61</v>
      </c>
      <c r="C7081" s="7" t="n">
        <v>8</v>
      </c>
      <c r="D7081" s="7" t="n">
        <v>7029</v>
      </c>
      <c r="E7081" s="7" t="n">
        <v>1000</v>
      </c>
    </row>
    <row r="7082" spans="1:9">
      <c r="A7082" t="s">
        <v>4</v>
      </c>
      <c r="B7082" s="4" t="s">
        <v>5</v>
      </c>
      <c r="C7082" s="4" t="s">
        <v>11</v>
      </c>
    </row>
    <row r="7083" spans="1:9">
      <c r="A7083" t="n">
        <v>62343</v>
      </c>
      <c r="B7083" s="24" t="n">
        <v>16</v>
      </c>
      <c r="C7083" s="7" t="n">
        <v>500</v>
      </c>
    </row>
    <row r="7084" spans="1:9">
      <c r="A7084" t="s">
        <v>4</v>
      </c>
      <c r="B7084" s="4" t="s">
        <v>5</v>
      </c>
      <c r="C7084" s="4" t="s">
        <v>7</v>
      </c>
      <c r="D7084" s="4" t="s">
        <v>11</v>
      </c>
      <c r="E7084" s="4" t="s">
        <v>8</v>
      </c>
    </row>
    <row r="7085" spans="1:9">
      <c r="A7085" t="n">
        <v>62346</v>
      </c>
      <c r="B7085" s="43" t="n">
        <v>51</v>
      </c>
      <c r="C7085" s="7" t="n">
        <v>4</v>
      </c>
      <c r="D7085" s="7" t="n">
        <v>8</v>
      </c>
      <c r="E7085" s="7" t="s">
        <v>223</v>
      </c>
    </row>
    <row r="7086" spans="1:9">
      <c r="A7086" t="s">
        <v>4</v>
      </c>
      <c r="B7086" s="4" t="s">
        <v>5</v>
      </c>
      <c r="C7086" s="4" t="s">
        <v>11</v>
      </c>
    </row>
    <row r="7087" spans="1:9">
      <c r="A7087" t="n">
        <v>62359</v>
      </c>
      <c r="B7087" s="24" t="n">
        <v>16</v>
      </c>
      <c r="C7087" s="7" t="n">
        <v>0</v>
      </c>
    </row>
    <row r="7088" spans="1:9">
      <c r="A7088" t="s">
        <v>4</v>
      </c>
      <c r="B7088" s="4" t="s">
        <v>5</v>
      </c>
      <c r="C7088" s="4" t="s">
        <v>11</v>
      </c>
      <c r="D7088" s="4" t="s">
        <v>110</v>
      </c>
      <c r="E7088" s="4" t="s">
        <v>7</v>
      </c>
      <c r="F7088" s="4" t="s">
        <v>7</v>
      </c>
      <c r="G7088" s="4" t="s">
        <v>110</v>
      </c>
      <c r="H7088" s="4" t="s">
        <v>7</v>
      </c>
      <c r="I7088" s="4" t="s">
        <v>7</v>
      </c>
      <c r="J7088" s="4" t="s">
        <v>110</v>
      </c>
      <c r="K7088" s="4" t="s">
        <v>7</v>
      </c>
      <c r="L7088" s="4" t="s">
        <v>7</v>
      </c>
    </row>
    <row r="7089" spans="1:12">
      <c r="A7089" t="n">
        <v>62362</v>
      </c>
      <c r="B7089" s="44" t="n">
        <v>26</v>
      </c>
      <c r="C7089" s="7" t="n">
        <v>8</v>
      </c>
      <c r="D7089" s="7" t="s">
        <v>684</v>
      </c>
      <c r="E7089" s="7" t="n">
        <v>2</v>
      </c>
      <c r="F7089" s="7" t="n">
        <v>3</v>
      </c>
      <c r="G7089" s="7" t="s">
        <v>685</v>
      </c>
      <c r="H7089" s="7" t="n">
        <v>2</v>
      </c>
      <c r="I7089" s="7" t="n">
        <v>3</v>
      </c>
      <c r="J7089" s="7" t="s">
        <v>686</v>
      </c>
      <c r="K7089" s="7" t="n">
        <v>2</v>
      </c>
      <c r="L7089" s="7" t="n">
        <v>0</v>
      </c>
    </row>
    <row r="7090" spans="1:12">
      <c r="A7090" t="s">
        <v>4</v>
      </c>
      <c r="B7090" s="4" t="s">
        <v>5</v>
      </c>
    </row>
    <row r="7091" spans="1:12">
      <c r="A7091" t="n">
        <v>62599</v>
      </c>
      <c r="B7091" s="36" t="n">
        <v>28</v>
      </c>
    </row>
    <row r="7092" spans="1:12">
      <c r="A7092" t="s">
        <v>4</v>
      </c>
      <c r="B7092" s="4" t="s">
        <v>5</v>
      </c>
      <c r="C7092" s="4" t="s">
        <v>7</v>
      </c>
      <c r="D7092" s="4" t="s">
        <v>11</v>
      </c>
      <c r="E7092" s="4" t="s">
        <v>8</v>
      </c>
    </row>
    <row r="7093" spans="1:12">
      <c r="A7093" t="n">
        <v>62600</v>
      </c>
      <c r="B7093" s="43" t="n">
        <v>51</v>
      </c>
      <c r="C7093" s="7" t="n">
        <v>4</v>
      </c>
      <c r="D7093" s="7" t="n">
        <v>7028</v>
      </c>
      <c r="E7093" s="7" t="s">
        <v>136</v>
      </c>
    </row>
    <row r="7094" spans="1:12">
      <c r="A7094" t="s">
        <v>4</v>
      </c>
      <c r="B7094" s="4" t="s">
        <v>5</v>
      </c>
      <c r="C7094" s="4" t="s">
        <v>11</v>
      </c>
    </row>
    <row r="7095" spans="1:12">
      <c r="A7095" t="n">
        <v>62613</v>
      </c>
      <c r="B7095" s="24" t="n">
        <v>16</v>
      </c>
      <c r="C7095" s="7" t="n">
        <v>0</v>
      </c>
    </row>
    <row r="7096" spans="1:12">
      <c r="A7096" t="s">
        <v>4</v>
      </c>
      <c r="B7096" s="4" t="s">
        <v>5</v>
      </c>
      <c r="C7096" s="4" t="s">
        <v>11</v>
      </c>
      <c r="D7096" s="4" t="s">
        <v>110</v>
      </c>
      <c r="E7096" s="4" t="s">
        <v>7</v>
      </c>
      <c r="F7096" s="4" t="s">
        <v>7</v>
      </c>
    </row>
    <row r="7097" spans="1:12">
      <c r="A7097" t="n">
        <v>62616</v>
      </c>
      <c r="B7097" s="44" t="n">
        <v>26</v>
      </c>
      <c r="C7097" s="7" t="n">
        <v>7028</v>
      </c>
      <c r="D7097" s="7" t="s">
        <v>687</v>
      </c>
      <c r="E7097" s="7" t="n">
        <v>2</v>
      </c>
      <c r="F7097" s="7" t="n">
        <v>0</v>
      </c>
    </row>
    <row r="7098" spans="1:12">
      <c r="A7098" t="s">
        <v>4</v>
      </c>
      <c r="B7098" s="4" t="s">
        <v>5</v>
      </c>
    </row>
    <row r="7099" spans="1:12">
      <c r="A7099" t="n">
        <v>62635</v>
      </c>
      <c r="B7099" s="36" t="n">
        <v>28</v>
      </c>
    </row>
    <row r="7100" spans="1:12">
      <c r="A7100" t="s">
        <v>4</v>
      </c>
      <c r="B7100" s="4" t="s">
        <v>5</v>
      </c>
      <c r="C7100" s="4" t="s">
        <v>7</v>
      </c>
      <c r="D7100" s="4" t="s">
        <v>11</v>
      </c>
      <c r="E7100" s="4" t="s">
        <v>8</v>
      </c>
    </row>
    <row r="7101" spans="1:12">
      <c r="A7101" t="n">
        <v>62636</v>
      </c>
      <c r="B7101" s="43" t="n">
        <v>51</v>
      </c>
      <c r="C7101" s="7" t="n">
        <v>4</v>
      </c>
      <c r="D7101" s="7" t="n">
        <v>7029</v>
      </c>
      <c r="E7101" s="7" t="s">
        <v>136</v>
      </c>
    </row>
    <row r="7102" spans="1:12">
      <c r="A7102" t="s">
        <v>4</v>
      </c>
      <c r="B7102" s="4" t="s">
        <v>5</v>
      </c>
      <c r="C7102" s="4" t="s">
        <v>11</v>
      </c>
    </row>
    <row r="7103" spans="1:12">
      <c r="A7103" t="n">
        <v>62649</v>
      </c>
      <c r="B7103" s="24" t="n">
        <v>16</v>
      </c>
      <c r="C7103" s="7" t="n">
        <v>0</v>
      </c>
    </row>
    <row r="7104" spans="1:12">
      <c r="A7104" t="s">
        <v>4</v>
      </c>
      <c r="B7104" s="4" t="s">
        <v>5</v>
      </c>
      <c r="C7104" s="4" t="s">
        <v>11</v>
      </c>
      <c r="D7104" s="4" t="s">
        <v>110</v>
      </c>
      <c r="E7104" s="4" t="s">
        <v>7</v>
      </c>
      <c r="F7104" s="4" t="s">
        <v>7</v>
      </c>
    </row>
    <row r="7105" spans="1:12">
      <c r="A7105" t="n">
        <v>62652</v>
      </c>
      <c r="B7105" s="44" t="n">
        <v>26</v>
      </c>
      <c r="C7105" s="7" t="n">
        <v>7029</v>
      </c>
      <c r="D7105" s="7" t="s">
        <v>688</v>
      </c>
      <c r="E7105" s="7" t="n">
        <v>2</v>
      </c>
      <c r="F7105" s="7" t="n">
        <v>0</v>
      </c>
    </row>
    <row r="7106" spans="1:12">
      <c r="A7106" t="s">
        <v>4</v>
      </c>
      <c r="B7106" s="4" t="s">
        <v>5</v>
      </c>
    </row>
    <row r="7107" spans="1:12">
      <c r="A7107" t="n">
        <v>62671</v>
      </c>
      <c r="B7107" s="36" t="n">
        <v>28</v>
      </c>
    </row>
    <row r="7108" spans="1:12">
      <c r="A7108" t="s">
        <v>4</v>
      </c>
      <c r="B7108" s="4" t="s">
        <v>5</v>
      </c>
      <c r="C7108" s="4" t="s">
        <v>11</v>
      </c>
      <c r="D7108" s="4" t="s">
        <v>7</v>
      </c>
    </row>
    <row r="7109" spans="1:12">
      <c r="A7109" t="n">
        <v>62672</v>
      </c>
      <c r="B7109" s="54" t="n">
        <v>89</v>
      </c>
      <c r="C7109" s="7" t="n">
        <v>65533</v>
      </c>
      <c r="D7109" s="7" t="n">
        <v>1</v>
      </c>
    </row>
    <row r="7110" spans="1:12">
      <c r="A7110" t="s">
        <v>4</v>
      </c>
      <c r="B7110" s="4" t="s">
        <v>5</v>
      </c>
      <c r="C7110" s="4" t="s">
        <v>7</v>
      </c>
      <c r="D7110" s="4" t="s">
        <v>11</v>
      </c>
      <c r="E7110" s="4" t="s">
        <v>13</v>
      </c>
    </row>
    <row r="7111" spans="1:12">
      <c r="A7111" t="n">
        <v>62676</v>
      </c>
      <c r="B7111" s="29" t="n">
        <v>58</v>
      </c>
      <c r="C7111" s="7" t="n">
        <v>101</v>
      </c>
      <c r="D7111" s="7" t="n">
        <v>300</v>
      </c>
      <c r="E7111" s="7" t="n">
        <v>1</v>
      </c>
    </row>
    <row r="7112" spans="1:12">
      <c r="A7112" t="s">
        <v>4</v>
      </c>
      <c r="B7112" s="4" t="s">
        <v>5</v>
      </c>
      <c r="C7112" s="4" t="s">
        <v>7</v>
      </c>
      <c r="D7112" s="4" t="s">
        <v>11</v>
      </c>
    </row>
    <row r="7113" spans="1:12">
      <c r="A7113" t="n">
        <v>62684</v>
      </c>
      <c r="B7113" s="29" t="n">
        <v>58</v>
      </c>
      <c r="C7113" s="7" t="n">
        <v>254</v>
      </c>
      <c r="D7113" s="7" t="n">
        <v>0</v>
      </c>
    </row>
    <row r="7114" spans="1:12">
      <c r="A7114" t="s">
        <v>4</v>
      </c>
      <c r="B7114" s="4" t="s">
        <v>5</v>
      </c>
      <c r="C7114" s="4" t="s">
        <v>7</v>
      </c>
      <c r="D7114" s="4" t="s">
        <v>7</v>
      </c>
      <c r="E7114" s="4" t="s">
        <v>13</v>
      </c>
      <c r="F7114" s="4" t="s">
        <v>13</v>
      </c>
      <c r="G7114" s="4" t="s">
        <v>13</v>
      </c>
      <c r="H7114" s="4" t="s">
        <v>11</v>
      </c>
    </row>
    <row r="7115" spans="1:12">
      <c r="A7115" t="n">
        <v>62688</v>
      </c>
      <c r="B7115" s="31" t="n">
        <v>45</v>
      </c>
      <c r="C7115" s="7" t="n">
        <v>2</v>
      </c>
      <c r="D7115" s="7" t="n">
        <v>3</v>
      </c>
      <c r="E7115" s="7" t="n">
        <v>-289.529998779297</v>
      </c>
      <c r="F7115" s="7" t="n">
        <v>100.73999786377</v>
      </c>
      <c r="G7115" s="7" t="n">
        <v>412.149993896484</v>
      </c>
      <c r="H7115" s="7" t="n">
        <v>0</v>
      </c>
    </row>
    <row r="7116" spans="1:12">
      <c r="A7116" t="s">
        <v>4</v>
      </c>
      <c r="B7116" s="4" t="s">
        <v>5</v>
      </c>
      <c r="C7116" s="4" t="s">
        <v>7</v>
      </c>
      <c r="D7116" s="4" t="s">
        <v>7</v>
      </c>
      <c r="E7116" s="4" t="s">
        <v>13</v>
      </c>
      <c r="F7116" s="4" t="s">
        <v>13</v>
      </c>
      <c r="G7116" s="4" t="s">
        <v>13</v>
      </c>
      <c r="H7116" s="4" t="s">
        <v>11</v>
      </c>
      <c r="I7116" s="4" t="s">
        <v>7</v>
      </c>
    </row>
    <row r="7117" spans="1:12">
      <c r="A7117" t="n">
        <v>62705</v>
      </c>
      <c r="B7117" s="31" t="n">
        <v>45</v>
      </c>
      <c r="C7117" s="7" t="n">
        <v>4</v>
      </c>
      <c r="D7117" s="7" t="n">
        <v>3</v>
      </c>
      <c r="E7117" s="7" t="n">
        <v>12.9899997711182</v>
      </c>
      <c r="F7117" s="7" t="n">
        <v>333.369995117188</v>
      </c>
      <c r="G7117" s="7" t="n">
        <v>0</v>
      </c>
      <c r="H7117" s="7" t="n">
        <v>0</v>
      </c>
      <c r="I7117" s="7" t="n">
        <v>0</v>
      </c>
    </row>
    <row r="7118" spans="1:12">
      <c r="A7118" t="s">
        <v>4</v>
      </c>
      <c r="B7118" s="4" t="s">
        <v>5</v>
      </c>
      <c r="C7118" s="4" t="s">
        <v>7</v>
      </c>
      <c r="D7118" s="4" t="s">
        <v>7</v>
      </c>
      <c r="E7118" s="4" t="s">
        <v>13</v>
      </c>
      <c r="F7118" s="4" t="s">
        <v>11</v>
      </c>
    </row>
    <row r="7119" spans="1:12">
      <c r="A7119" t="n">
        <v>62723</v>
      </c>
      <c r="B7119" s="31" t="n">
        <v>45</v>
      </c>
      <c r="C7119" s="7" t="n">
        <v>5</v>
      </c>
      <c r="D7119" s="7" t="n">
        <v>3</v>
      </c>
      <c r="E7119" s="7" t="n">
        <v>2.29999995231628</v>
      </c>
      <c r="F7119" s="7" t="n">
        <v>0</v>
      </c>
    </row>
    <row r="7120" spans="1:12">
      <c r="A7120" t="s">
        <v>4</v>
      </c>
      <c r="B7120" s="4" t="s">
        <v>5</v>
      </c>
      <c r="C7120" s="4" t="s">
        <v>7</v>
      </c>
      <c r="D7120" s="4" t="s">
        <v>7</v>
      </c>
      <c r="E7120" s="4" t="s">
        <v>13</v>
      </c>
      <c r="F7120" s="4" t="s">
        <v>11</v>
      </c>
    </row>
    <row r="7121" spans="1:9">
      <c r="A7121" t="n">
        <v>62732</v>
      </c>
      <c r="B7121" s="31" t="n">
        <v>45</v>
      </c>
      <c r="C7121" s="7" t="n">
        <v>11</v>
      </c>
      <c r="D7121" s="7" t="n">
        <v>3</v>
      </c>
      <c r="E7121" s="7" t="n">
        <v>24.2999992370605</v>
      </c>
      <c r="F7121" s="7" t="n">
        <v>0</v>
      </c>
    </row>
    <row r="7122" spans="1:9">
      <c r="A7122" t="s">
        <v>4</v>
      </c>
      <c r="B7122" s="4" t="s">
        <v>5</v>
      </c>
      <c r="C7122" s="4" t="s">
        <v>11</v>
      </c>
      <c r="D7122" s="4" t="s">
        <v>13</v>
      </c>
      <c r="E7122" s="4" t="s">
        <v>13</v>
      </c>
      <c r="F7122" s="4" t="s">
        <v>13</v>
      </c>
      <c r="G7122" s="4" t="s">
        <v>13</v>
      </c>
    </row>
    <row r="7123" spans="1:9">
      <c r="A7123" t="n">
        <v>62741</v>
      </c>
      <c r="B7123" s="42" t="n">
        <v>46</v>
      </c>
      <c r="C7123" s="7" t="n">
        <v>8</v>
      </c>
      <c r="D7123" s="7" t="n">
        <v>-289.239990234375</v>
      </c>
      <c r="E7123" s="7" t="n">
        <v>99.379997253418</v>
      </c>
      <c r="F7123" s="7" t="n">
        <v>412.75</v>
      </c>
      <c r="G7123" s="7" t="n">
        <v>189.399993896484</v>
      </c>
    </row>
    <row r="7124" spans="1:9">
      <c r="A7124" t="s">
        <v>4</v>
      </c>
      <c r="B7124" s="4" t="s">
        <v>5</v>
      </c>
      <c r="C7124" s="4" t="s">
        <v>7</v>
      </c>
    </row>
    <row r="7125" spans="1:9">
      <c r="A7125" t="n">
        <v>62760</v>
      </c>
      <c r="B7125" s="72" t="n">
        <v>116</v>
      </c>
      <c r="C7125" s="7" t="n">
        <v>0</v>
      </c>
    </row>
    <row r="7126" spans="1:9">
      <c r="A7126" t="s">
        <v>4</v>
      </c>
      <c r="B7126" s="4" t="s">
        <v>5</v>
      </c>
      <c r="C7126" s="4" t="s">
        <v>7</v>
      </c>
      <c r="D7126" s="4" t="s">
        <v>11</v>
      </c>
    </row>
    <row r="7127" spans="1:9">
      <c r="A7127" t="n">
        <v>62762</v>
      </c>
      <c r="B7127" s="72" t="n">
        <v>116</v>
      </c>
      <c r="C7127" s="7" t="n">
        <v>2</v>
      </c>
      <c r="D7127" s="7" t="n">
        <v>1</v>
      </c>
    </row>
    <row r="7128" spans="1:9">
      <c r="A7128" t="s">
        <v>4</v>
      </c>
      <c r="B7128" s="4" t="s">
        <v>5</v>
      </c>
      <c r="C7128" s="4" t="s">
        <v>7</v>
      </c>
      <c r="D7128" s="4" t="s">
        <v>14</v>
      </c>
    </row>
    <row r="7129" spans="1:9">
      <c r="A7129" t="n">
        <v>62766</v>
      </c>
      <c r="B7129" s="72" t="n">
        <v>116</v>
      </c>
      <c r="C7129" s="7" t="n">
        <v>5</v>
      </c>
      <c r="D7129" s="7" t="n">
        <v>1092616192</v>
      </c>
    </row>
    <row r="7130" spans="1:9">
      <c r="A7130" t="s">
        <v>4</v>
      </c>
      <c r="B7130" s="4" t="s">
        <v>5</v>
      </c>
      <c r="C7130" s="4" t="s">
        <v>7</v>
      </c>
      <c r="D7130" s="4" t="s">
        <v>11</v>
      </c>
    </row>
    <row r="7131" spans="1:9">
      <c r="A7131" t="n">
        <v>62772</v>
      </c>
      <c r="B7131" s="72" t="n">
        <v>116</v>
      </c>
      <c r="C7131" s="7" t="n">
        <v>6</v>
      </c>
      <c r="D7131" s="7" t="n">
        <v>1</v>
      </c>
    </row>
    <row r="7132" spans="1:9">
      <c r="A7132" t="s">
        <v>4</v>
      </c>
      <c r="B7132" s="4" t="s">
        <v>5</v>
      </c>
      <c r="C7132" s="4" t="s">
        <v>7</v>
      </c>
      <c r="D7132" s="4" t="s">
        <v>11</v>
      </c>
    </row>
    <row r="7133" spans="1:9">
      <c r="A7133" t="n">
        <v>62776</v>
      </c>
      <c r="B7133" s="29" t="n">
        <v>58</v>
      </c>
      <c r="C7133" s="7" t="n">
        <v>255</v>
      </c>
      <c r="D7133" s="7" t="n">
        <v>0</v>
      </c>
    </row>
    <row r="7134" spans="1:9">
      <c r="A7134" t="s">
        <v>4</v>
      </c>
      <c r="B7134" s="4" t="s">
        <v>5</v>
      </c>
      <c r="C7134" s="4" t="s">
        <v>7</v>
      </c>
      <c r="D7134" s="4" t="s">
        <v>11</v>
      </c>
      <c r="E7134" s="4" t="s">
        <v>8</v>
      </c>
    </row>
    <row r="7135" spans="1:9">
      <c r="A7135" t="n">
        <v>62780</v>
      </c>
      <c r="B7135" s="43" t="n">
        <v>51</v>
      </c>
      <c r="C7135" s="7" t="n">
        <v>4</v>
      </c>
      <c r="D7135" s="7" t="n">
        <v>7027</v>
      </c>
      <c r="E7135" s="7" t="s">
        <v>518</v>
      </c>
    </row>
    <row r="7136" spans="1:9">
      <c r="A7136" t="s">
        <v>4</v>
      </c>
      <c r="B7136" s="4" t="s">
        <v>5</v>
      </c>
      <c r="C7136" s="4" t="s">
        <v>11</v>
      </c>
    </row>
    <row r="7137" spans="1:7">
      <c r="A7137" t="n">
        <v>62794</v>
      </c>
      <c r="B7137" s="24" t="n">
        <v>16</v>
      </c>
      <c r="C7137" s="7" t="n">
        <v>0</v>
      </c>
    </row>
    <row r="7138" spans="1:7">
      <c r="A7138" t="s">
        <v>4</v>
      </c>
      <c r="B7138" s="4" t="s">
        <v>5</v>
      </c>
      <c r="C7138" s="4" t="s">
        <v>11</v>
      </c>
      <c r="D7138" s="4" t="s">
        <v>110</v>
      </c>
      <c r="E7138" s="4" t="s">
        <v>7</v>
      </c>
      <c r="F7138" s="4" t="s">
        <v>7</v>
      </c>
    </row>
    <row r="7139" spans="1:7">
      <c r="A7139" t="n">
        <v>62797</v>
      </c>
      <c r="B7139" s="44" t="n">
        <v>26</v>
      </c>
      <c r="C7139" s="7" t="n">
        <v>7027</v>
      </c>
      <c r="D7139" s="7" t="s">
        <v>689</v>
      </c>
      <c r="E7139" s="7" t="n">
        <v>2</v>
      </c>
      <c r="F7139" s="7" t="n">
        <v>0</v>
      </c>
    </row>
    <row r="7140" spans="1:7">
      <c r="A7140" t="s">
        <v>4</v>
      </c>
      <c r="B7140" s="4" t="s">
        <v>5</v>
      </c>
    </row>
    <row r="7141" spans="1:7">
      <c r="A7141" t="n">
        <v>62818</v>
      </c>
      <c r="B7141" s="36" t="n">
        <v>28</v>
      </c>
    </row>
    <row r="7142" spans="1:7">
      <c r="A7142" t="s">
        <v>4</v>
      </c>
      <c r="B7142" s="4" t="s">
        <v>5</v>
      </c>
      <c r="C7142" s="4" t="s">
        <v>11</v>
      </c>
      <c r="D7142" s="4" t="s">
        <v>7</v>
      </c>
      <c r="E7142" s="4" t="s">
        <v>8</v>
      </c>
      <c r="F7142" s="4" t="s">
        <v>13</v>
      </c>
      <c r="G7142" s="4" t="s">
        <v>13</v>
      </c>
      <c r="H7142" s="4" t="s">
        <v>13</v>
      </c>
    </row>
    <row r="7143" spans="1:7">
      <c r="A7143" t="n">
        <v>62819</v>
      </c>
      <c r="B7143" s="56" t="n">
        <v>48</v>
      </c>
      <c r="C7143" s="7" t="n">
        <v>7027</v>
      </c>
      <c r="D7143" s="7" t="n">
        <v>0</v>
      </c>
      <c r="E7143" s="7" t="s">
        <v>576</v>
      </c>
      <c r="F7143" s="7" t="n">
        <v>-1</v>
      </c>
      <c r="G7143" s="7" t="n">
        <v>1</v>
      </c>
      <c r="H7143" s="7" t="n">
        <v>0</v>
      </c>
    </row>
    <row r="7144" spans="1:7">
      <c r="A7144" t="s">
        <v>4</v>
      </c>
      <c r="B7144" s="4" t="s">
        <v>5</v>
      </c>
      <c r="C7144" s="4" t="s">
        <v>11</v>
      </c>
    </row>
    <row r="7145" spans="1:7">
      <c r="A7145" t="n">
        <v>62844</v>
      </c>
      <c r="B7145" s="24" t="n">
        <v>16</v>
      </c>
      <c r="C7145" s="7" t="n">
        <v>500</v>
      </c>
    </row>
    <row r="7146" spans="1:7">
      <c r="A7146" t="s">
        <v>4</v>
      </c>
      <c r="B7146" s="4" t="s">
        <v>5</v>
      </c>
      <c r="C7146" s="4" t="s">
        <v>7</v>
      </c>
      <c r="D7146" s="4" t="s">
        <v>13</v>
      </c>
      <c r="E7146" s="4" t="s">
        <v>13</v>
      </c>
      <c r="F7146" s="4" t="s">
        <v>13</v>
      </c>
    </row>
    <row r="7147" spans="1:7">
      <c r="A7147" t="n">
        <v>62847</v>
      </c>
      <c r="B7147" s="31" t="n">
        <v>45</v>
      </c>
      <c r="C7147" s="7" t="n">
        <v>9</v>
      </c>
      <c r="D7147" s="7" t="n">
        <v>0.00999999977648258</v>
      </c>
      <c r="E7147" s="7" t="n">
        <v>0.00999999977648258</v>
      </c>
      <c r="F7147" s="7" t="n">
        <v>0.5</v>
      </c>
    </row>
    <row r="7148" spans="1:7">
      <c r="A7148" t="s">
        <v>4</v>
      </c>
      <c r="B7148" s="4" t="s">
        <v>5</v>
      </c>
      <c r="C7148" s="4" t="s">
        <v>7</v>
      </c>
      <c r="D7148" s="4" t="s">
        <v>11</v>
      </c>
      <c r="E7148" s="4" t="s">
        <v>8</v>
      </c>
    </row>
    <row r="7149" spans="1:7">
      <c r="A7149" t="n">
        <v>62861</v>
      </c>
      <c r="B7149" s="43" t="n">
        <v>51</v>
      </c>
      <c r="C7149" s="7" t="n">
        <v>4</v>
      </c>
      <c r="D7149" s="7" t="n">
        <v>7027</v>
      </c>
      <c r="E7149" s="7" t="s">
        <v>690</v>
      </c>
    </row>
    <row r="7150" spans="1:7">
      <c r="A7150" t="s">
        <v>4</v>
      </c>
      <c r="B7150" s="4" t="s">
        <v>5</v>
      </c>
      <c r="C7150" s="4" t="s">
        <v>11</v>
      </c>
    </row>
    <row r="7151" spans="1:7">
      <c r="A7151" t="n">
        <v>62874</v>
      </c>
      <c r="B7151" s="24" t="n">
        <v>16</v>
      </c>
      <c r="C7151" s="7" t="n">
        <v>0</v>
      </c>
    </row>
    <row r="7152" spans="1:7">
      <c r="A7152" t="s">
        <v>4</v>
      </c>
      <c r="B7152" s="4" t="s">
        <v>5</v>
      </c>
      <c r="C7152" s="4" t="s">
        <v>11</v>
      </c>
      <c r="D7152" s="4" t="s">
        <v>110</v>
      </c>
      <c r="E7152" s="4" t="s">
        <v>7</v>
      </c>
      <c r="F7152" s="4" t="s">
        <v>7</v>
      </c>
    </row>
    <row r="7153" spans="1:8">
      <c r="A7153" t="n">
        <v>62877</v>
      </c>
      <c r="B7153" s="44" t="n">
        <v>26</v>
      </c>
      <c r="C7153" s="7" t="n">
        <v>7027</v>
      </c>
      <c r="D7153" s="7" t="s">
        <v>691</v>
      </c>
      <c r="E7153" s="7" t="n">
        <v>2</v>
      </c>
      <c r="F7153" s="7" t="n">
        <v>0</v>
      </c>
    </row>
    <row r="7154" spans="1:8">
      <c r="A7154" t="s">
        <v>4</v>
      </c>
      <c r="B7154" s="4" t="s">
        <v>5</v>
      </c>
    </row>
    <row r="7155" spans="1:8">
      <c r="A7155" t="n">
        <v>62969</v>
      </c>
      <c r="B7155" s="36" t="n">
        <v>28</v>
      </c>
    </row>
    <row r="7156" spans="1:8">
      <c r="A7156" t="s">
        <v>4</v>
      </c>
      <c r="B7156" s="4" t="s">
        <v>5</v>
      </c>
      <c r="C7156" s="4" t="s">
        <v>11</v>
      </c>
      <c r="D7156" s="4" t="s">
        <v>7</v>
      </c>
      <c r="E7156" s="4" t="s">
        <v>8</v>
      </c>
      <c r="F7156" s="4" t="s">
        <v>13</v>
      </c>
      <c r="G7156" s="4" t="s">
        <v>13</v>
      </c>
      <c r="H7156" s="4" t="s">
        <v>13</v>
      </c>
    </row>
    <row r="7157" spans="1:8">
      <c r="A7157" t="n">
        <v>62970</v>
      </c>
      <c r="B7157" s="56" t="n">
        <v>48</v>
      </c>
      <c r="C7157" s="7" t="n">
        <v>7028</v>
      </c>
      <c r="D7157" s="7" t="n">
        <v>0</v>
      </c>
      <c r="E7157" s="7" t="s">
        <v>580</v>
      </c>
      <c r="F7157" s="7" t="n">
        <v>-1</v>
      </c>
      <c r="G7157" s="7" t="n">
        <v>1</v>
      </c>
      <c r="H7157" s="7" t="n">
        <v>0</v>
      </c>
    </row>
    <row r="7158" spans="1:8">
      <c r="A7158" t="s">
        <v>4</v>
      </c>
      <c r="B7158" s="4" t="s">
        <v>5</v>
      </c>
      <c r="C7158" s="4" t="s">
        <v>7</v>
      </c>
      <c r="D7158" s="4" t="s">
        <v>11</v>
      </c>
      <c r="E7158" s="4" t="s">
        <v>8</v>
      </c>
    </row>
    <row r="7159" spans="1:8">
      <c r="A7159" t="n">
        <v>62997</v>
      </c>
      <c r="B7159" s="43" t="n">
        <v>51</v>
      </c>
      <c r="C7159" s="7" t="n">
        <v>4</v>
      </c>
      <c r="D7159" s="7" t="n">
        <v>7028</v>
      </c>
      <c r="E7159" s="7" t="s">
        <v>235</v>
      </c>
    </row>
    <row r="7160" spans="1:8">
      <c r="A7160" t="s">
        <v>4</v>
      </c>
      <c r="B7160" s="4" t="s">
        <v>5</v>
      </c>
      <c r="C7160" s="4" t="s">
        <v>11</v>
      </c>
    </row>
    <row r="7161" spans="1:8">
      <c r="A7161" t="n">
        <v>63011</v>
      </c>
      <c r="B7161" s="24" t="n">
        <v>16</v>
      </c>
      <c r="C7161" s="7" t="n">
        <v>0</v>
      </c>
    </row>
    <row r="7162" spans="1:8">
      <c r="A7162" t="s">
        <v>4</v>
      </c>
      <c r="B7162" s="4" t="s">
        <v>5</v>
      </c>
      <c r="C7162" s="4" t="s">
        <v>11</v>
      </c>
      <c r="D7162" s="4" t="s">
        <v>110</v>
      </c>
      <c r="E7162" s="4" t="s">
        <v>7</v>
      </c>
      <c r="F7162" s="4" t="s">
        <v>7</v>
      </c>
      <c r="G7162" s="4" t="s">
        <v>110</v>
      </c>
      <c r="H7162" s="4" t="s">
        <v>7</v>
      </c>
      <c r="I7162" s="4" t="s">
        <v>7</v>
      </c>
    </row>
    <row r="7163" spans="1:8">
      <c r="A7163" t="n">
        <v>63014</v>
      </c>
      <c r="B7163" s="44" t="n">
        <v>26</v>
      </c>
      <c r="C7163" s="7" t="n">
        <v>7028</v>
      </c>
      <c r="D7163" s="7" t="s">
        <v>692</v>
      </c>
      <c r="E7163" s="7" t="n">
        <v>2</v>
      </c>
      <c r="F7163" s="7" t="n">
        <v>3</v>
      </c>
      <c r="G7163" s="7" t="s">
        <v>693</v>
      </c>
      <c r="H7163" s="7" t="n">
        <v>2</v>
      </c>
      <c r="I7163" s="7" t="n">
        <v>0</v>
      </c>
    </row>
    <row r="7164" spans="1:8">
      <c r="A7164" t="s">
        <v>4</v>
      </c>
      <c r="B7164" s="4" t="s">
        <v>5</v>
      </c>
    </row>
    <row r="7165" spans="1:8">
      <c r="A7165" t="n">
        <v>63088</v>
      </c>
      <c r="B7165" s="36" t="n">
        <v>28</v>
      </c>
    </row>
    <row r="7166" spans="1:8">
      <c r="A7166" t="s">
        <v>4</v>
      </c>
      <c r="B7166" s="4" t="s">
        <v>5</v>
      </c>
      <c r="C7166" s="4" t="s">
        <v>11</v>
      </c>
      <c r="D7166" s="4" t="s">
        <v>7</v>
      </c>
      <c r="E7166" s="4" t="s">
        <v>8</v>
      </c>
      <c r="F7166" s="4" t="s">
        <v>13</v>
      </c>
      <c r="G7166" s="4" t="s">
        <v>13</v>
      </c>
      <c r="H7166" s="4" t="s">
        <v>13</v>
      </c>
    </row>
    <row r="7167" spans="1:8">
      <c r="A7167" t="n">
        <v>63089</v>
      </c>
      <c r="B7167" s="56" t="n">
        <v>48</v>
      </c>
      <c r="C7167" s="7" t="n">
        <v>7029</v>
      </c>
      <c r="D7167" s="7" t="n">
        <v>0</v>
      </c>
      <c r="E7167" s="7" t="s">
        <v>581</v>
      </c>
      <c r="F7167" s="7" t="n">
        <v>-1</v>
      </c>
      <c r="G7167" s="7" t="n">
        <v>1</v>
      </c>
      <c r="H7167" s="7" t="n">
        <v>0</v>
      </c>
    </row>
    <row r="7168" spans="1:8">
      <c r="A7168" t="s">
        <v>4</v>
      </c>
      <c r="B7168" s="4" t="s">
        <v>5</v>
      </c>
      <c r="C7168" s="4" t="s">
        <v>11</v>
      </c>
    </row>
    <row r="7169" spans="1:9">
      <c r="A7169" t="n">
        <v>63115</v>
      </c>
      <c r="B7169" s="24" t="n">
        <v>16</v>
      </c>
      <c r="C7169" s="7" t="n">
        <v>500</v>
      </c>
    </row>
    <row r="7170" spans="1:9">
      <c r="A7170" t="s">
        <v>4</v>
      </c>
      <c r="B7170" s="4" t="s">
        <v>5</v>
      </c>
      <c r="C7170" s="4" t="s">
        <v>7</v>
      </c>
      <c r="D7170" s="4" t="s">
        <v>13</v>
      </c>
      <c r="E7170" s="4" t="s">
        <v>13</v>
      </c>
      <c r="F7170" s="4" t="s">
        <v>13</v>
      </c>
    </row>
    <row r="7171" spans="1:9">
      <c r="A7171" t="n">
        <v>63118</v>
      </c>
      <c r="B7171" s="31" t="n">
        <v>45</v>
      </c>
      <c r="C7171" s="7" t="n">
        <v>9</v>
      </c>
      <c r="D7171" s="7" t="n">
        <v>0.00999999977648258</v>
      </c>
      <c r="E7171" s="7" t="n">
        <v>0.00999999977648258</v>
      </c>
      <c r="F7171" s="7" t="n">
        <v>0.5</v>
      </c>
    </row>
    <row r="7172" spans="1:9">
      <c r="A7172" t="s">
        <v>4</v>
      </c>
      <c r="B7172" s="4" t="s">
        <v>5</v>
      </c>
      <c r="C7172" s="4" t="s">
        <v>7</v>
      </c>
      <c r="D7172" s="4" t="s">
        <v>11</v>
      </c>
      <c r="E7172" s="4" t="s">
        <v>8</v>
      </c>
    </row>
    <row r="7173" spans="1:9">
      <c r="A7173" t="n">
        <v>63132</v>
      </c>
      <c r="B7173" s="43" t="n">
        <v>51</v>
      </c>
      <c r="C7173" s="7" t="n">
        <v>4</v>
      </c>
      <c r="D7173" s="7" t="n">
        <v>7029</v>
      </c>
      <c r="E7173" s="7" t="s">
        <v>235</v>
      </c>
    </row>
    <row r="7174" spans="1:9">
      <c r="A7174" t="s">
        <v>4</v>
      </c>
      <c r="B7174" s="4" t="s">
        <v>5</v>
      </c>
      <c r="C7174" s="4" t="s">
        <v>11</v>
      </c>
    </row>
    <row r="7175" spans="1:9">
      <c r="A7175" t="n">
        <v>63146</v>
      </c>
      <c r="B7175" s="24" t="n">
        <v>16</v>
      </c>
      <c r="C7175" s="7" t="n">
        <v>0</v>
      </c>
    </row>
    <row r="7176" spans="1:9">
      <c r="A7176" t="s">
        <v>4</v>
      </c>
      <c r="B7176" s="4" t="s">
        <v>5</v>
      </c>
      <c r="C7176" s="4" t="s">
        <v>11</v>
      </c>
      <c r="D7176" s="4" t="s">
        <v>110</v>
      </c>
      <c r="E7176" s="4" t="s">
        <v>7</v>
      </c>
      <c r="F7176" s="4" t="s">
        <v>7</v>
      </c>
      <c r="G7176" s="4" t="s">
        <v>110</v>
      </c>
      <c r="H7176" s="4" t="s">
        <v>7</v>
      </c>
      <c r="I7176" s="4" t="s">
        <v>7</v>
      </c>
    </row>
    <row r="7177" spans="1:9">
      <c r="A7177" t="n">
        <v>63149</v>
      </c>
      <c r="B7177" s="44" t="n">
        <v>26</v>
      </c>
      <c r="C7177" s="7" t="n">
        <v>7029</v>
      </c>
      <c r="D7177" s="7" t="s">
        <v>694</v>
      </c>
      <c r="E7177" s="7" t="n">
        <v>2</v>
      </c>
      <c r="F7177" s="7" t="n">
        <v>3</v>
      </c>
      <c r="G7177" s="7" t="s">
        <v>695</v>
      </c>
      <c r="H7177" s="7" t="n">
        <v>2</v>
      </c>
      <c r="I7177" s="7" t="n">
        <v>0</v>
      </c>
    </row>
    <row r="7178" spans="1:9">
      <c r="A7178" t="s">
        <v>4</v>
      </c>
      <c r="B7178" s="4" t="s">
        <v>5</v>
      </c>
    </row>
    <row r="7179" spans="1:9">
      <c r="A7179" t="n">
        <v>63188</v>
      </c>
      <c r="B7179" s="36" t="n">
        <v>28</v>
      </c>
    </row>
    <row r="7180" spans="1:9">
      <c r="A7180" t="s">
        <v>4</v>
      </c>
      <c r="B7180" s="4" t="s">
        <v>5</v>
      </c>
      <c r="C7180" s="4" t="s">
        <v>11</v>
      </c>
      <c r="D7180" s="4" t="s">
        <v>7</v>
      </c>
    </row>
    <row r="7181" spans="1:9">
      <c r="A7181" t="n">
        <v>63189</v>
      </c>
      <c r="B7181" s="54" t="n">
        <v>89</v>
      </c>
      <c r="C7181" s="7" t="n">
        <v>65533</v>
      </c>
      <c r="D7181" s="7" t="n">
        <v>1</v>
      </c>
    </row>
    <row r="7182" spans="1:9">
      <c r="A7182" t="s">
        <v>4</v>
      </c>
      <c r="B7182" s="4" t="s">
        <v>5</v>
      </c>
      <c r="C7182" s="4" t="s">
        <v>7</v>
      </c>
      <c r="D7182" s="4" t="s">
        <v>11</v>
      </c>
      <c r="E7182" s="4" t="s">
        <v>13</v>
      </c>
    </row>
    <row r="7183" spans="1:9">
      <c r="A7183" t="n">
        <v>63193</v>
      </c>
      <c r="B7183" s="29" t="n">
        <v>58</v>
      </c>
      <c r="C7183" s="7" t="n">
        <v>101</v>
      </c>
      <c r="D7183" s="7" t="n">
        <v>300</v>
      </c>
      <c r="E7183" s="7" t="n">
        <v>1</v>
      </c>
    </row>
    <row r="7184" spans="1:9">
      <c r="A7184" t="s">
        <v>4</v>
      </c>
      <c r="B7184" s="4" t="s">
        <v>5</v>
      </c>
      <c r="C7184" s="4" t="s">
        <v>7</v>
      </c>
      <c r="D7184" s="4" t="s">
        <v>11</v>
      </c>
    </row>
    <row r="7185" spans="1:9">
      <c r="A7185" t="n">
        <v>63201</v>
      </c>
      <c r="B7185" s="29" t="n">
        <v>58</v>
      </c>
      <c r="C7185" s="7" t="n">
        <v>254</v>
      </c>
      <c r="D7185" s="7" t="n">
        <v>0</v>
      </c>
    </row>
    <row r="7186" spans="1:9">
      <c r="A7186" t="s">
        <v>4</v>
      </c>
      <c r="B7186" s="4" t="s">
        <v>5</v>
      </c>
      <c r="C7186" s="4" t="s">
        <v>7</v>
      </c>
      <c r="D7186" s="4" t="s">
        <v>7</v>
      </c>
      <c r="E7186" s="4" t="s">
        <v>13</v>
      </c>
      <c r="F7186" s="4" t="s">
        <v>13</v>
      </c>
      <c r="G7186" s="4" t="s">
        <v>13</v>
      </c>
      <c r="H7186" s="4" t="s">
        <v>11</v>
      </c>
    </row>
    <row r="7187" spans="1:9">
      <c r="A7187" t="n">
        <v>63205</v>
      </c>
      <c r="B7187" s="31" t="n">
        <v>45</v>
      </c>
      <c r="C7187" s="7" t="n">
        <v>2</v>
      </c>
      <c r="D7187" s="7" t="n">
        <v>3</v>
      </c>
      <c r="E7187" s="7" t="n">
        <v>-289.130004882813</v>
      </c>
      <c r="F7187" s="7" t="n">
        <v>100.930000305176</v>
      </c>
      <c r="G7187" s="7" t="n">
        <v>411.660003662109</v>
      </c>
      <c r="H7187" s="7" t="n">
        <v>0</v>
      </c>
    </row>
    <row r="7188" spans="1:9">
      <c r="A7188" t="s">
        <v>4</v>
      </c>
      <c r="B7188" s="4" t="s">
        <v>5</v>
      </c>
      <c r="C7188" s="4" t="s">
        <v>7</v>
      </c>
      <c r="D7188" s="4" t="s">
        <v>7</v>
      </c>
      <c r="E7188" s="4" t="s">
        <v>13</v>
      </c>
      <c r="F7188" s="4" t="s">
        <v>13</v>
      </c>
      <c r="G7188" s="4" t="s">
        <v>13</v>
      </c>
      <c r="H7188" s="4" t="s">
        <v>11</v>
      </c>
      <c r="I7188" s="4" t="s">
        <v>7</v>
      </c>
    </row>
    <row r="7189" spans="1:9">
      <c r="A7189" t="n">
        <v>63222</v>
      </c>
      <c r="B7189" s="31" t="n">
        <v>45</v>
      </c>
      <c r="C7189" s="7" t="n">
        <v>4</v>
      </c>
      <c r="D7189" s="7" t="n">
        <v>3</v>
      </c>
      <c r="E7189" s="7" t="n">
        <v>7.25</v>
      </c>
      <c r="F7189" s="7" t="n">
        <v>178.25</v>
      </c>
      <c r="G7189" s="7" t="n">
        <v>0</v>
      </c>
      <c r="H7189" s="7" t="n">
        <v>0</v>
      </c>
      <c r="I7189" s="7" t="n">
        <v>1</v>
      </c>
    </row>
    <row r="7190" spans="1:9">
      <c r="A7190" t="s">
        <v>4</v>
      </c>
      <c r="B7190" s="4" t="s">
        <v>5</v>
      </c>
      <c r="C7190" s="4" t="s">
        <v>7</v>
      </c>
      <c r="D7190" s="4" t="s">
        <v>7</v>
      </c>
      <c r="E7190" s="4" t="s">
        <v>13</v>
      </c>
      <c r="F7190" s="4" t="s">
        <v>11</v>
      </c>
    </row>
    <row r="7191" spans="1:9">
      <c r="A7191" t="n">
        <v>63240</v>
      </c>
      <c r="B7191" s="31" t="n">
        <v>45</v>
      </c>
      <c r="C7191" s="7" t="n">
        <v>5</v>
      </c>
      <c r="D7191" s="7" t="n">
        <v>3</v>
      </c>
      <c r="E7191" s="7" t="n">
        <v>1.79999995231628</v>
      </c>
      <c r="F7191" s="7" t="n">
        <v>0</v>
      </c>
    </row>
    <row r="7192" spans="1:9">
      <c r="A7192" t="s">
        <v>4</v>
      </c>
      <c r="B7192" s="4" t="s">
        <v>5</v>
      </c>
      <c r="C7192" s="4" t="s">
        <v>7</v>
      </c>
      <c r="D7192" s="4" t="s">
        <v>7</v>
      </c>
      <c r="E7192" s="4" t="s">
        <v>13</v>
      </c>
      <c r="F7192" s="4" t="s">
        <v>11</v>
      </c>
    </row>
    <row r="7193" spans="1:9">
      <c r="A7193" t="n">
        <v>63249</v>
      </c>
      <c r="B7193" s="31" t="n">
        <v>45</v>
      </c>
      <c r="C7193" s="7" t="n">
        <v>11</v>
      </c>
      <c r="D7193" s="7" t="n">
        <v>3</v>
      </c>
      <c r="E7193" s="7" t="n">
        <v>22.6000003814697</v>
      </c>
      <c r="F7193" s="7" t="n">
        <v>0</v>
      </c>
    </row>
    <row r="7194" spans="1:9">
      <c r="A7194" t="s">
        <v>4</v>
      </c>
      <c r="B7194" s="4" t="s">
        <v>5</v>
      </c>
      <c r="C7194" s="4" t="s">
        <v>7</v>
      </c>
      <c r="D7194" s="4" t="s">
        <v>7</v>
      </c>
      <c r="E7194" s="4" t="s">
        <v>13</v>
      </c>
      <c r="F7194" s="4" t="s">
        <v>13</v>
      </c>
      <c r="G7194" s="4" t="s">
        <v>13</v>
      </c>
      <c r="H7194" s="4" t="s">
        <v>11</v>
      </c>
    </row>
    <row r="7195" spans="1:9">
      <c r="A7195" t="n">
        <v>63258</v>
      </c>
      <c r="B7195" s="31" t="n">
        <v>45</v>
      </c>
      <c r="C7195" s="7" t="n">
        <v>2</v>
      </c>
      <c r="D7195" s="7" t="n">
        <v>3</v>
      </c>
      <c r="E7195" s="7" t="n">
        <v>-289.130004882813</v>
      </c>
      <c r="F7195" s="7" t="n">
        <v>100.830001831055</v>
      </c>
      <c r="G7195" s="7" t="n">
        <v>411.660003662109</v>
      </c>
      <c r="H7195" s="7" t="n">
        <v>10000</v>
      </c>
    </row>
    <row r="7196" spans="1:9">
      <c r="A7196" t="s">
        <v>4</v>
      </c>
      <c r="B7196" s="4" t="s">
        <v>5</v>
      </c>
      <c r="C7196" s="4" t="s">
        <v>7</v>
      </c>
      <c r="D7196" s="4" t="s">
        <v>7</v>
      </c>
      <c r="E7196" s="4" t="s">
        <v>13</v>
      </c>
      <c r="F7196" s="4" t="s">
        <v>13</v>
      </c>
      <c r="G7196" s="4" t="s">
        <v>13</v>
      </c>
      <c r="H7196" s="4" t="s">
        <v>11</v>
      </c>
      <c r="I7196" s="4" t="s">
        <v>7</v>
      </c>
    </row>
    <row r="7197" spans="1:9">
      <c r="A7197" t="n">
        <v>63275</v>
      </c>
      <c r="B7197" s="31" t="n">
        <v>45</v>
      </c>
      <c r="C7197" s="7" t="n">
        <v>4</v>
      </c>
      <c r="D7197" s="7" t="n">
        <v>3</v>
      </c>
      <c r="E7197" s="7" t="n">
        <v>3.00999999046326</v>
      </c>
      <c r="F7197" s="7" t="n">
        <v>175.490005493164</v>
      </c>
      <c r="G7197" s="7" t="n">
        <v>0</v>
      </c>
      <c r="H7197" s="7" t="n">
        <v>10000</v>
      </c>
      <c r="I7197" s="7" t="n">
        <v>1</v>
      </c>
    </row>
    <row r="7198" spans="1:9">
      <c r="A7198" t="s">
        <v>4</v>
      </c>
      <c r="B7198" s="4" t="s">
        <v>5</v>
      </c>
      <c r="C7198" s="4" t="s">
        <v>7</v>
      </c>
      <c r="D7198" s="4" t="s">
        <v>7</v>
      </c>
      <c r="E7198" s="4" t="s">
        <v>13</v>
      </c>
      <c r="F7198" s="4" t="s">
        <v>11</v>
      </c>
    </row>
    <row r="7199" spans="1:9">
      <c r="A7199" t="n">
        <v>63293</v>
      </c>
      <c r="B7199" s="31" t="n">
        <v>45</v>
      </c>
      <c r="C7199" s="7" t="n">
        <v>5</v>
      </c>
      <c r="D7199" s="7" t="n">
        <v>3</v>
      </c>
      <c r="E7199" s="7" t="n">
        <v>2</v>
      </c>
      <c r="F7199" s="7" t="n">
        <v>10000</v>
      </c>
    </row>
    <row r="7200" spans="1:9">
      <c r="A7200" t="s">
        <v>4</v>
      </c>
      <c r="B7200" s="4" t="s">
        <v>5</v>
      </c>
      <c r="C7200" s="4" t="s">
        <v>7</v>
      </c>
      <c r="D7200" s="4" t="s">
        <v>7</v>
      </c>
      <c r="E7200" s="4" t="s">
        <v>13</v>
      </c>
      <c r="F7200" s="4" t="s">
        <v>11</v>
      </c>
    </row>
    <row r="7201" spans="1:9">
      <c r="A7201" t="n">
        <v>63302</v>
      </c>
      <c r="B7201" s="31" t="n">
        <v>45</v>
      </c>
      <c r="C7201" s="7" t="n">
        <v>11</v>
      </c>
      <c r="D7201" s="7" t="n">
        <v>3</v>
      </c>
      <c r="E7201" s="7" t="n">
        <v>22.6000003814697</v>
      </c>
      <c r="F7201" s="7" t="n">
        <v>10000</v>
      </c>
    </row>
    <row r="7202" spans="1:9">
      <c r="A7202" t="s">
        <v>4</v>
      </c>
      <c r="B7202" s="4" t="s">
        <v>5</v>
      </c>
      <c r="C7202" s="4" t="s">
        <v>11</v>
      </c>
      <c r="D7202" s="4" t="s">
        <v>14</v>
      </c>
    </row>
    <row r="7203" spans="1:9">
      <c r="A7203" t="n">
        <v>63311</v>
      </c>
      <c r="B7203" s="49" t="n">
        <v>43</v>
      </c>
      <c r="C7203" s="7" t="n">
        <v>7025</v>
      </c>
      <c r="D7203" s="7" t="n">
        <v>128</v>
      </c>
    </row>
    <row r="7204" spans="1:9">
      <c r="A7204" t="s">
        <v>4</v>
      </c>
      <c r="B7204" s="4" t="s">
        <v>5</v>
      </c>
      <c r="C7204" s="4" t="s">
        <v>11</v>
      </c>
      <c r="D7204" s="4" t="s">
        <v>14</v>
      </c>
    </row>
    <row r="7205" spans="1:9">
      <c r="A7205" t="n">
        <v>63318</v>
      </c>
      <c r="B7205" s="49" t="n">
        <v>43</v>
      </c>
      <c r="C7205" s="7" t="n">
        <v>7026</v>
      </c>
      <c r="D7205" s="7" t="n">
        <v>128</v>
      </c>
    </row>
    <row r="7206" spans="1:9">
      <c r="A7206" t="s">
        <v>4</v>
      </c>
      <c r="B7206" s="4" t="s">
        <v>5</v>
      </c>
      <c r="C7206" s="4" t="s">
        <v>7</v>
      </c>
      <c r="D7206" s="4" t="s">
        <v>11</v>
      </c>
      <c r="E7206" s="4" t="s">
        <v>8</v>
      </c>
      <c r="F7206" s="4" t="s">
        <v>8</v>
      </c>
      <c r="G7206" s="4" t="s">
        <v>8</v>
      </c>
      <c r="H7206" s="4" t="s">
        <v>8</v>
      </c>
    </row>
    <row r="7207" spans="1:9">
      <c r="A7207" t="n">
        <v>63325</v>
      </c>
      <c r="B7207" s="43" t="n">
        <v>51</v>
      </c>
      <c r="C7207" s="7" t="n">
        <v>3</v>
      </c>
      <c r="D7207" s="7" t="n">
        <v>0</v>
      </c>
      <c r="E7207" s="7" t="s">
        <v>641</v>
      </c>
      <c r="F7207" s="7" t="s">
        <v>696</v>
      </c>
      <c r="G7207" s="7" t="s">
        <v>263</v>
      </c>
      <c r="H7207" s="7" t="s">
        <v>264</v>
      </c>
    </row>
    <row r="7208" spans="1:9">
      <c r="A7208" t="s">
        <v>4</v>
      </c>
      <c r="B7208" s="4" t="s">
        <v>5</v>
      </c>
      <c r="C7208" s="4" t="s">
        <v>7</v>
      </c>
      <c r="D7208" s="4" t="s">
        <v>11</v>
      </c>
      <c r="E7208" s="4" t="s">
        <v>8</v>
      </c>
      <c r="F7208" s="4" t="s">
        <v>8</v>
      </c>
      <c r="G7208" s="4" t="s">
        <v>8</v>
      </c>
      <c r="H7208" s="4" t="s">
        <v>8</v>
      </c>
    </row>
    <row r="7209" spans="1:9">
      <c r="A7209" t="n">
        <v>63338</v>
      </c>
      <c r="B7209" s="43" t="n">
        <v>51</v>
      </c>
      <c r="C7209" s="7" t="n">
        <v>3</v>
      </c>
      <c r="D7209" s="7" t="n">
        <v>61489</v>
      </c>
      <c r="E7209" s="7" t="s">
        <v>641</v>
      </c>
      <c r="F7209" s="7" t="s">
        <v>696</v>
      </c>
      <c r="G7209" s="7" t="s">
        <v>263</v>
      </c>
      <c r="H7209" s="7" t="s">
        <v>264</v>
      </c>
    </row>
    <row r="7210" spans="1:9">
      <c r="A7210" t="s">
        <v>4</v>
      </c>
      <c r="B7210" s="4" t="s">
        <v>5</v>
      </c>
      <c r="C7210" s="4" t="s">
        <v>7</v>
      </c>
      <c r="D7210" s="4" t="s">
        <v>11</v>
      </c>
      <c r="E7210" s="4" t="s">
        <v>8</v>
      </c>
      <c r="F7210" s="4" t="s">
        <v>8</v>
      </c>
      <c r="G7210" s="4" t="s">
        <v>8</v>
      </c>
      <c r="H7210" s="4" t="s">
        <v>8</v>
      </c>
    </row>
    <row r="7211" spans="1:9">
      <c r="A7211" t="n">
        <v>63351</v>
      </c>
      <c r="B7211" s="43" t="n">
        <v>51</v>
      </c>
      <c r="C7211" s="7" t="n">
        <v>3</v>
      </c>
      <c r="D7211" s="7" t="n">
        <v>61490</v>
      </c>
      <c r="E7211" s="7" t="s">
        <v>641</v>
      </c>
      <c r="F7211" s="7" t="s">
        <v>696</v>
      </c>
      <c r="G7211" s="7" t="s">
        <v>263</v>
      </c>
      <c r="H7211" s="7" t="s">
        <v>264</v>
      </c>
    </row>
    <row r="7212" spans="1:9">
      <c r="A7212" t="s">
        <v>4</v>
      </c>
      <c r="B7212" s="4" t="s">
        <v>5</v>
      </c>
      <c r="C7212" s="4" t="s">
        <v>7</v>
      </c>
      <c r="D7212" s="4" t="s">
        <v>11</v>
      </c>
      <c r="E7212" s="4" t="s">
        <v>8</v>
      </c>
      <c r="F7212" s="4" t="s">
        <v>8</v>
      </c>
      <c r="G7212" s="4" t="s">
        <v>8</v>
      </c>
      <c r="H7212" s="4" t="s">
        <v>8</v>
      </c>
    </row>
    <row r="7213" spans="1:9">
      <c r="A7213" t="n">
        <v>63364</v>
      </c>
      <c r="B7213" s="43" t="n">
        <v>51</v>
      </c>
      <c r="C7213" s="7" t="n">
        <v>3</v>
      </c>
      <c r="D7213" s="7" t="n">
        <v>61488</v>
      </c>
      <c r="E7213" s="7" t="s">
        <v>641</v>
      </c>
      <c r="F7213" s="7" t="s">
        <v>696</v>
      </c>
      <c r="G7213" s="7" t="s">
        <v>263</v>
      </c>
      <c r="H7213" s="7" t="s">
        <v>264</v>
      </c>
    </row>
    <row r="7214" spans="1:9">
      <c r="A7214" t="s">
        <v>4</v>
      </c>
      <c r="B7214" s="4" t="s">
        <v>5</v>
      </c>
      <c r="C7214" s="4" t="s">
        <v>7</v>
      </c>
      <c r="D7214" s="4" t="s">
        <v>11</v>
      </c>
      <c r="E7214" s="4" t="s">
        <v>8</v>
      </c>
      <c r="F7214" s="4" t="s">
        <v>8</v>
      </c>
      <c r="G7214" s="4" t="s">
        <v>8</v>
      </c>
      <c r="H7214" s="4" t="s">
        <v>8</v>
      </c>
    </row>
    <row r="7215" spans="1:9">
      <c r="A7215" t="n">
        <v>63377</v>
      </c>
      <c r="B7215" s="43" t="n">
        <v>51</v>
      </c>
      <c r="C7215" s="7" t="n">
        <v>3</v>
      </c>
      <c r="D7215" s="7" t="n">
        <v>9</v>
      </c>
      <c r="E7215" s="7" t="s">
        <v>641</v>
      </c>
      <c r="F7215" s="7" t="s">
        <v>696</v>
      </c>
      <c r="G7215" s="7" t="s">
        <v>263</v>
      </c>
      <c r="H7215" s="7" t="s">
        <v>264</v>
      </c>
    </row>
    <row r="7216" spans="1:9">
      <c r="A7216" t="s">
        <v>4</v>
      </c>
      <c r="B7216" s="4" t="s">
        <v>5</v>
      </c>
      <c r="C7216" s="4" t="s">
        <v>7</v>
      </c>
      <c r="D7216" s="4" t="s">
        <v>11</v>
      </c>
      <c r="E7216" s="4" t="s">
        <v>8</v>
      </c>
      <c r="F7216" s="4" t="s">
        <v>8</v>
      </c>
      <c r="G7216" s="4" t="s">
        <v>8</v>
      </c>
      <c r="H7216" s="4" t="s">
        <v>8</v>
      </c>
    </row>
    <row r="7217" spans="1:8">
      <c r="A7217" t="n">
        <v>63390</v>
      </c>
      <c r="B7217" s="43" t="n">
        <v>51</v>
      </c>
      <c r="C7217" s="7" t="n">
        <v>3</v>
      </c>
      <c r="D7217" s="7" t="n">
        <v>1</v>
      </c>
      <c r="E7217" s="7" t="s">
        <v>641</v>
      </c>
      <c r="F7217" s="7" t="s">
        <v>696</v>
      </c>
      <c r="G7217" s="7" t="s">
        <v>263</v>
      </c>
      <c r="H7217" s="7" t="s">
        <v>264</v>
      </c>
    </row>
    <row r="7218" spans="1:8">
      <c r="A7218" t="s">
        <v>4</v>
      </c>
      <c r="B7218" s="4" t="s">
        <v>5</v>
      </c>
      <c r="C7218" s="4" t="s">
        <v>7</v>
      </c>
      <c r="D7218" s="4" t="s">
        <v>11</v>
      </c>
      <c r="E7218" s="4" t="s">
        <v>8</v>
      </c>
      <c r="F7218" s="4" t="s">
        <v>8</v>
      </c>
      <c r="G7218" s="4" t="s">
        <v>8</v>
      </c>
      <c r="H7218" s="4" t="s">
        <v>8</v>
      </c>
    </row>
    <row r="7219" spans="1:8">
      <c r="A7219" t="n">
        <v>63403</v>
      </c>
      <c r="B7219" s="43" t="n">
        <v>51</v>
      </c>
      <c r="C7219" s="7" t="n">
        <v>3</v>
      </c>
      <c r="D7219" s="7" t="n">
        <v>7032</v>
      </c>
      <c r="E7219" s="7" t="s">
        <v>641</v>
      </c>
      <c r="F7219" s="7" t="s">
        <v>696</v>
      </c>
      <c r="G7219" s="7" t="s">
        <v>263</v>
      </c>
      <c r="H7219" s="7" t="s">
        <v>264</v>
      </c>
    </row>
    <row r="7220" spans="1:8">
      <c r="A7220" t="s">
        <v>4</v>
      </c>
      <c r="B7220" s="4" t="s">
        <v>5</v>
      </c>
      <c r="C7220" s="4" t="s">
        <v>7</v>
      </c>
      <c r="D7220" s="4" t="s">
        <v>11</v>
      </c>
    </row>
    <row r="7221" spans="1:8">
      <c r="A7221" t="n">
        <v>63416</v>
      </c>
      <c r="B7221" s="29" t="n">
        <v>58</v>
      </c>
      <c r="C7221" s="7" t="n">
        <v>255</v>
      </c>
      <c r="D7221" s="7" t="n">
        <v>0</v>
      </c>
    </row>
    <row r="7222" spans="1:8">
      <c r="A7222" t="s">
        <v>4</v>
      </c>
      <c r="B7222" s="4" t="s">
        <v>5</v>
      </c>
      <c r="C7222" s="4" t="s">
        <v>7</v>
      </c>
      <c r="D7222" s="4" t="s">
        <v>7</v>
      </c>
      <c r="E7222" s="4" t="s">
        <v>7</v>
      </c>
      <c r="F7222" s="4" t="s">
        <v>7</v>
      </c>
    </row>
    <row r="7223" spans="1:8">
      <c r="A7223" t="n">
        <v>63420</v>
      </c>
      <c r="B7223" s="6" t="n">
        <v>14</v>
      </c>
      <c r="C7223" s="7" t="n">
        <v>0</v>
      </c>
      <c r="D7223" s="7" t="n">
        <v>1</v>
      </c>
      <c r="E7223" s="7" t="n">
        <v>0</v>
      </c>
      <c r="F7223" s="7" t="n">
        <v>0</v>
      </c>
    </row>
    <row r="7224" spans="1:8">
      <c r="A7224" t="s">
        <v>4</v>
      </c>
      <c r="B7224" s="4" t="s">
        <v>5</v>
      </c>
      <c r="C7224" s="4" t="s">
        <v>7</v>
      </c>
      <c r="D7224" s="4" t="s">
        <v>11</v>
      </c>
      <c r="E7224" s="4" t="s">
        <v>8</v>
      </c>
    </row>
    <row r="7225" spans="1:8">
      <c r="A7225" t="n">
        <v>63425</v>
      </c>
      <c r="B7225" s="43" t="n">
        <v>51</v>
      </c>
      <c r="C7225" s="7" t="n">
        <v>4</v>
      </c>
      <c r="D7225" s="7" t="n">
        <v>8</v>
      </c>
      <c r="E7225" s="7" t="s">
        <v>166</v>
      </c>
    </row>
    <row r="7226" spans="1:8">
      <c r="A7226" t="s">
        <v>4</v>
      </c>
      <c r="B7226" s="4" t="s">
        <v>5</v>
      </c>
      <c r="C7226" s="4" t="s">
        <v>11</v>
      </c>
    </row>
    <row r="7227" spans="1:8">
      <c r="A7227" t="n">
        <v>63439</v>
      </c>
      <c r="B7227" s="24" t="n">
        <v>16</v>
      </c>
      <c r="C7227" s="7" t="n">
        <v>0</v>
      </c>
    </row>
    <row r="7228" spans="1:8">
      <c r="A7228" t="s">
        <v>4</v>
      </c>
      <c r="B7228" s="4" t="s">
        <v>5</v>
      </c>
      <c r="C7228" s="4" t="s">
        <v>11</v>
      </c>
      <c r="D7228" s="4" t="s">
        <v>110</v>
      </c>
      <c r="E7228" s="4" t="s">
        <v>7</v>
      </c>
      <c r="F7228" s="4" t="s">
        <v>7</v>
      </c>
      <c r="G7228" s="4" t="s">
        <v>110</v>
      </c>
      <c r="H7228" s="4" t="s">
        <v>7</v>
      </c>
      <c r="I7228" s="4" t="s">
        <v>7</v>
      </c>
    </row>
    <row r="7229" spans="1:8">
      <c r="A7229" t="n">
        <v>63442</v>
      </c>
      <c r="B7229" s="44" t="n">
        <v>26</v>
      </c>
      <c r="C7229" s="7" t="n">
        <v>8</v>
      </c>
      <c r="D7229" s="7" t="s">
        <v>697</v>
      </c>
      <c r="E7229" s="7" t="n">
        <v>2</v>
      </c>
      <c r="F7229" s="7" t="n">
        <v>3</v>
      </c>
      <c r="G7229" s="7" t="s">
        <v>698</v>
      </c>
      <c r="H7229" s="7" t="n">
        <v>2</v>
      </c>
      <c r="I7229" s="7" t="n">
        <v>0</v>
      </c>
    </row>
    <row r="7230" spans="1:8">
      <c r="A7230" t="s">
        <v>4</v>
      </c>
      <c r="B7230" s="4" t="s">
        <v>5</v>
      </c>
    </row>
    <row r="7231" spans="1:8">
      <c r="A7231" t="n">
        <v>63537</v>
      </c>
      <c r="B7231" s="36" t="n">
        <v>28</v>
      </c>
    </row>
    <row r="7232" spans="1:8">
      <c r="A7232" t="s">
        <v>4</v>
      </c>
      <c r="B7232" s="4" t="s">
        <v>5</v>
      </c>
      <c r="C7232" s="4" t="s">
        <v>11</v>
      </c>
      <c r="D7232" s="4" t="s">
        <v>7</v>
      </c>
    </row>
    <row r="7233" spans="1:9">
      <c r="A7233" t="n">
        <v>63538</v>
      </c>
      <c r="B7233" s="54" t="n">
        <v>89</v>
      </c>
      <c r="C7233" s="7" t="n">
        <v>65533</v>
      </c>
      <c r="D7233" s="7" t="n">
        <v>1</v>
      </c>
    </row>
    <row r="7234" spans="1:9">
      <c r="A7234" t="s">
        <v>4</v>
      </c>
      <c r="B7234" s="4" t="s">
        <v>5</v>
      </c>
      <c r="C7234" s="4" t="s">
        <v>14</v>
      </c>
    </row>
    <row r="7235" spans="1:9">
      <c r="A7235" t="n">
        <v>63542</v>
      </c>
      <c r="B7235" s="75" t="n">
        <v>15</v>
      </c>
      <c r="C7235" s="7" t="n">
        <v>256</v>
      </c>
    </row>
    <row r="7236" spans="1:9">
      <c r="A7236" t="s">
        <v>4</v>
      </c>
      <c r="B7236" s="4" t="s">
        <v>5</v>
      </c>
      <c r="C7236" s="4" t="s">
        <v>7</v>
      </c>
      <c r="D7236" s="4" t="s">
        <v>11</v>
      </c>
      <c r="E7236" s="4" t="s">
        <v>13</v>
      </c>
    </row>
    <row r="7237" spans="1:9">
      <c r="A7237" t="n">
        <v>63547</v>
      </c>
      <c r="B7237" s="29" t="n">
        <v>58</v>
      </c>
      <c r="C7237" s="7" t="n">
        <v>0</v>
      </c>
      <c r="D7237" s="7" t="n">
        <v>1000</v>
      </c>
      <c r="E7237" s="7" t="n">
        <v>1</v>
      </c>
    </row>
    <row r="7238" spans="1:9">
      <c r="A7238" t="s">
        <v>4</v>
      </c>
      <c r="B7238" s="4" t="s">
        <v>5</v>
      </c>
      <c r="C7238" s="4" t="s">
        <v>7</v>
      </c>
      <c r="D7238" s="4" t="s">
        <v>11</v>
      </c>
    </row>
    <row r="7239" spans="1:9">
      <c r="A7239" t="n">
        <v>63555</v>
      </c>
      <c r="B7239" s="29" t="n">
        <v>58</v>
      </c>
      <c r="C7239" s="7" t="n">
        <v>255</v>
      </c>
      <c r="D7239" s="7" t="n">
        <v>0</v>
      </c>
    </row>
    <row r="7240" spans="1:9">
      <c r="A7240" t="s">
        <v>4</v>
      </c>
      <c r="B7240" s="4" t="s">
        <v>5</v>
      </c>
      <c r="C7240" s="4" t="s">
        <v>7</v>
      </c>
      <c r="D7240" s="4" t="s">
        <v>11</v>
      </c>
      <c r="E7240" s="4" t="s">
        <v>11</v>
      </c>
      <c r="F7240" s="4" t="s">
        <v>11</v>
      </c>
      <c r="G7240" s="4" t="s">
        <v>11</v>
      </c>
      <c r="H7240" s="4" t="s">
        <v>7</v>
      </c>
    </row>
    <row r="7241" spans="1:9">
      <c r="A7241" t="n">
        <v>63559</v>
      </c>
      <c r="B7241" s="34" t="n">
        <v>25</v>
      </c>
      <c r="C7241" s="7" t="n">
        <v>5</v>
      </c>
      <c r="D7241" s="7" t="n">
        <v>65535</v>
      </c>
      <c r="E7241" s="7" t="n">
        <v>500</v>
      </c>
      <c r="F7241" s="7" t="n">
        <v>800</v>
      </c>
      <c r="G7241" s="7" t="n">
        <v>140</v>
      </c>
      <c r="H7241" s="7" t="n">
        <v>0</v>
      </c>
    </row>
    <row r="7242" spans="1:9">
      <c r="A7242" t="s">
        <v>4</v>
      </c>
      <c r="B7242" s="4" t="s">
        <v>5</v>
      </c>
      <c r="C7242" s="4" t="s">
        <v>11</v>
      </c>
      <c r="D7242" s="4" t="s">
        <v>7</v>
      </c>
      <c r="E7242" s="4" t="s">
        <v>110</v>
      </c>
      <c r="F7242" s="4" t="s">
        <v>7</v>
      </c>
      <c r="G7242" s="4" t="s">
        <v>7</v>
      </c>
    </row>
    <row r="7243" spans="1:9">
      <c r="A7243" t="n">
        <v>63570</v>
      </c>
      <c r="B7243" s="35" t="n">
        <v>24</v>
      </c>
      <c r="C7243" s="7" t="n">
        <v>65533</v>
      </c>
      <c r="D7243" s="7" t="n">
        <v>11</v>
      </c>
      <c r="E7243" s="7" t="s">
        <v>699</v>
      </c>
      <c r="F7243" s="7" t="n">
        <v>2</v>
      </c>
      <c r="G7243" s="7" t="n">
        <v>0</v>
      </c>
    </row>
    <row r="7244" spans="1:9">
      <c r="A7244" t="s">
        <v>4</v>
      </c>
      <c r="B7244" s="4" t="s">
        <v>5</v>
      </c>
    </row>
    <row r="7245" spans="1:9">
      <c r="A7245" t="n">
        <v>63649</v>
      </c>
      <c r="B7245" s="36" t="n">
        <v>28</v>
      </c>
    </row>
    <row r="7246" spans="1:9">
      <c r="A7246" t="s">
        <v>4</v>
      </c>
      <c r="B7246" s="4" t="s">
        <v>5</v>
      </c>
      <c r="C7246" s="4" t="s">
        <v>7</v>
      </c>
    </row>
    <row r="7247" spans="1:9">
      <c r="A7247" t="n">
        <v>63650</v>
      </c>
      <c r="B7247" s="37" t="n">
        <v>27</v>
      </c>
      <c r="C7247" s="7" t="n">
        <v>0</v>
      </c>
    </row>
    <row r="7248" spans="1:9">
      <c r="A7248" t="s">
        <v>4</v>
      </c>
      <c r="B7248" s="4" t="s">
        <v>5</v>
      </c>
      <c r="C7248" s="4" t="s">
        <v>7</v>
      </c>
    </row>
    <row r="7249" spans="1:8">
      <c r="A7249" t="n">
        <v>63652</v>
      </c>
      <c r="B7249" s="37" t="n">
        <v>27</v>
      </c>
      <c r="C7249" s="7" t="n">
        <v>1</v>
      </c>
    </row>
    <row r="7250" spans="1:8">
      <c r="A7250" t="s">
        <v>4</v>
      </c>
      <c r="B7250" s="4" t="s">
        <v>5</v>
      </c>
      <c r="C7250" s="4" t="s">
        <v>7</v>
      </c>
      <c r="D7250" s="4" t="s">
        <v>11</v>
      </c>
      <c r="E7250" s="4" t="s">
        <v>11</v>
      </c>
      <c r="F7250" s="4" t="s">
        <v>11</v>
      </c>
      <c r="G7250" s="4" t="s">
        <v>11</v>
      </c>
      <c r="H7250" s="4" t="s">
        <v>7</v>
      </c>
    </row>
    <row r="7251" spans="1:8">
      <c r="A7251" t="n">
        <v>63654</v>
      </c>
      <c r="B7251" s="34" t="n">
        <v>25</v>
      </c>
      <c r="C7251" s="7" t="n">
        <v>5</v>
      </c>
      <c r="D7251" s="7" t="n">
        <v>65535</v>
      </c>
      <c r="E7251" s="7" t="n">
        <v>65535</v>
      </c>
      <c r="F7251" s="7" t="n">
        <v>65535</v>
      </c>
      <c r="G7251" s="7" t="n">
        <v>65535</v>
      </c>
      <c r="H7251" s="7" t="n">
        <v>0</v>
      </c>
    </row>
    <row r="7252" spans="1:8">
      <c r="A7252" t="s">
        <v>4</v>
      </c>
      <c r="B7252" s="4" t="s">
        <v>5</v>
      </c>
      <c r="C7252" s="4" t="s">
        <v>11</v>
      </c>
      <c r="D7252" s="4" t="s">
        <v>14</v>
      </c>
    </row>
    <row r="7253" spans="1:8">
      <c r="A7253" t="n">
        <v>63665</v>
      </c>
      <c r="B7253" s="74" t="n">
        <v>44</v>
      </c>
      <c r="C7253" s="7" t="n">
        <v>7025</v>
      </c>
      <c r="D7253" s="7" t="n">
        <v>128</v>
      </c>
    </row>
    <row r="7254" spans="1:8">
      <c r="A7254" t="s">
        <v>4</v>
      </c>
      <c r="B7254" s="4" t="s">
        <v>5</v>
      </c>
      <c r="C7254" s="4" t="s">
        <v>11</v>
      </c>
      <c r="D7254" s="4" t="s">
        <v>14</v>
      </c>
    </row>
    <row r="7255" spans="1:8">
      <c r="A7255" t="n">
        <v>63672</v>
      </c>
      <c r="B7255" s="74" t="n">
        <v>44</v>
      </c>
      <c r="C7255" s="7" t="n">
        <v>7026</v>
      </c>
      <c r="D7255" s="7" t="n">
        <v>128</v>
      </c>
    </row>
    <row r="7256" spans="1:8">
      <c r="A7256" t="s">
        <v>4</v>
      </c>
      <c r="B7256" s="4" t="s">
        <v>5</v>
      </c>
      <c r="C7256" s="4" t="s">
        <v>7</v>
      </c>
    </row>
    <row r="7257" spans="1:8">
      <c r="A7257" t="n">
        <v>63679</v>
      </c>
      <c r="B7257" s="72" t="n">
        <v>116</v>
      </c>
      <c r="C7257" s="7" t="n">
        <v>1</v>
      </c>
    </row>
    <row r="7258" spans="1:8">
      <c r="A7258" t="s">
        <v>4</v>
      </c>
      <c r="B7258" s="4" t="s">
        <v>5</v>
      </c>
      <c r="C7258" s="4" t="s">
        <v>7</v>
      </c>
      <c r="D7258" s="4" t="s">
        <v>11</v>
      </c>
      <c r="E7258" s="4" t="s">
        <v>11</v>
      </c>
      <c r="F7258" s="4" t="s">
        <v>14</v>
      </c>
    </row>
    <row r="7259" spans="1:8">
      <c r="A7259" t="n">
        <v>63681</v>
      </c>
      <c r="B7259" s="84" t="n">
        <v>84</v>
      </c>
      <c r="C7259" s="7" t="n">
        <v>0</v>
      </c>
      <c r="D7259" s="7" t="n">
        <v>0</v>
      </c>
      <c r="E7259" s="7" t="n">
        <v>0</v>
      </c>
      <c r="F7259" s="7" t="n">
        <v>1045220557</v>
      </c>
    </row>
    <row r="7260" spans="1:8">
      <c r="A7260" t="s">
        <v>4</v>
      </c>
      <c r="B7260" s="4" t="s">
        <v>5</v>
      </c>
      <c r="C7260" s="4" t="s">
        <v>11</v>
      </c>
      <c r="D7260" s="4" t="s">
        <v>13</v>
      </c>
      <c r="E7260" s="4" t="s">
        <v>13</v>
      </c>
      <c r="F7260" s="4" t="s">
        <v>13</v>
      </c>
      <c r="G7260" s="4" t="s">
        <v>13</v>
      </c>
    </row>
    <row r="7261" spans="1:8">
      <c r="A7261" t="n">
        <v>63691</v>
      </c>
      <c r="B7261" s="42" t="n">
        <v>46</v>
      </c>
      <c r="C7261" s="7" t="n">
        <v>0</v>
      </c>
      <c r="D7261" s="7" t="n">
        <v>-290.230010986328</v>
      </c>
      <c r="E7261" s="7" t="n">
        <v>99.379997253418</v>
      </c>
      <c r="F7261" s="7" t="n">
        <v>418.950012207031</v>
      </c>
      <c r="G7261" s="7" t="n">
        <v>165.699996948242</v>
      </c>
    </row>
    <row r="7262" spans="1:8">
      <c r="A7262" t="s">
        <v>4</v>
      </c>
      <c r="B7262" s="4" t="s">
        <v>5</v>
      </c>
      <c r="C7262" s="4" t="s">
        <v>11</v>
      </c>
      <c r="D7262" s="4" t="s">
        <v>13</v>
      </c>
      <c r="E7262" s="4" t="s">
        <v>13</v>
      </c>
      <c r="F7262" s="4" t="s">
        <v>13</v>
      </c>
      <c r="G7262" s="4" t="s">
        <v>13</v>
      </c>
    </row>
    <row r="7263" spans="1:8">
      <c r="A7263" t="n">
        <v>63710</v>
      </c>
      <c r="B7263" s="42" t="n">
        <v>46</v>
      </c>
      <c r="C7263" s="7" t="n">
        <v>61489</v>
      </c>
      <c r="D7263" s="7" t="n">
        <v>-291.480010986328</v>
      </c>
      <c r="E7263" s="7" t="n">
        <v>99.379997253418</v>
      </c>
      <c r="F7263" s="7" t="n">
        <v>420.170013427734</v>
      </c>
      <c r="G7263" s="7" t="n">
        <v>157.100006103516</v>
      </c>
    </row>
    <row r="7264" spans="1:8">
      <c r="A7264" t="s">
        <v>4</v>
      </c>
      <c r="B7264" s="4" t="s">
        <v>5</v>
      </c>
      <c r="C7264" s="4" t="s">
        <v>11</v>
      </c>
      <c r="D7264" s="4" t="s">
        <v>13</v>
      </c>
      <c r="E7264" s="4" t="s">
        <v>13</v>
      </c>
      <c r="F7264" s="4" t="s">
        <v>13</v>
      </c>
      <c r="G7264" s="4" t="s">
        <v>13</v>
      </c>
    </row>
    <row r="7265" spans="1:8">
      <c r="A7265" t="n">
        <v>63729</v>
      </c>
      <c r="B7265" s="42" t="n">
        <v>46</v>
      </c>
      <c r="C7265" s="7" t="n">
        <v>61490</v>
      </c>
      <c r="D7265" s="7" t="n">
        <v>-289.679992675781</v>
      </c>
      <c r="E7265" s="7" t="n">
        <v>99.379997253418</v>
      </c>
      <c r="F7265" s="7" t="n">
        <v>420.709991455078</v>
      </c>
      <c r="G7265" s="7" t="n">
        <v>171.399993896484</v>
      </c>
    </row>
    <row r="7266" spans="1:8">
      <c r="A7266" t="s">
        <v>4</v>
      </c>
      <c r="B7266" s="4" t="s">
        <v>5</v>
      </c>
      <c r="C7266" s="4" t="s">
        <v>11</v>
      </c>
      <c r="D7266" s="4" t="s">
        <v>13</v>
      </c>
      <c r="E7266" s="4" t="s">
        <v>13</v>
      </c>
      <c r="F7266" s="4" t="s">
        <v>13</v>
      </c>
      <c r="G7266" s="4" t="s">
        <v>13</v>
      </c>
    </row>
    <row r="7267" spans="1:8">
      <c r="A7267" t="n">
        <v>63748</v>
      </c>
      <c r="B7267" s="42" t="n">
        <v>46</v>
      </c>
      <c r="C7267" s="7" t="n">
        <v>61488</v>
      </c>
      <c r="D7267" s="7" t="n">
        <v>-290.350006103516</v>
      </c>
      <c r="E7267" s="7" t="n">
        <v>99.379997253418</v>
      </c>
      <c r="F7267" s="7" t="n">
        <v>421.260009765625</v>
      </c>
      <c r="G7267" s="7" t="n">
        <v>168.5</v>
      </c>
    </row>
    <row r="7268" spans="1:8">
      <c r="A7268" t="s">
        <v>4</v>
      </c>
      <c r="B7268" s="4" t="s">
        <v>5</v>
      </c>
      <c r="C7268" s="4" t="s">
        <v>11</v>
      </c>
      <c r="D7268" s="4" t="s">
        <v>13</v>
      </c>
      <c r="E7268" s="4" t="s">
        <v>13</v>
      </c>
      <c r="F7268" s="4" t="s">
        <v>13</v>
      </c>
      <c r="G7268" s="4" t="s">
        <v>13</v>
      </c>
    </row>
    <row r="7269" spans="1:8">
      <c r="A7269" t="n">
        <v>63767</v>
      </c>
      <c r="B7269" s="42" t="n">
        <v>46</v>
      </c>
      <c r="C7269" s="7" t="n">
        <v>8</v>
      </c>
      <c r="D7269" s="7" t="n">
        <v>-290.809997558594</v>
      </c>
      <c r="E7269" s="7" t="n">
        <v>99.379997253418</v>
      </c>
      <c r="F7269" s="7" t="n">
        <v>420.380004882813</v>
      </c>
      <c r="G7269" s="7" t="n">
        <v>169.399993896484</v>
      </c>
    </row>
    <row r="7270" spans="1:8">
      <c r="A7270" t="s">
        <v>4</v>
      </c>
      <c r="B7270" s="4" t="s">
        <v>5</v>
      </c>
      <c r="C7270" s="4" t="s">
        <v>11</v>
      </c>
      <c r="D7270" s="4" t="s">
        <v>13</v>
      </c>
      <c r="E7270" s="4" t="s">
        <v>13</v>
      </c>
      <c r="F7270" s="4" t="s">
        <v>13</v>
      </c>
      <c r="G7270" s="4" t="s">
        <v>13</v>
      </c>
    </row>
    <row r="7271" spans="1:8">
      <c r="A7271" t="n">
        <v>63786</v>
      </c>
      <c r="B7271" s="42" t="n">
        <v>46</v>
      </c>
      <c r="C7271" s="7" t="n">
        <v>1</v>
      </c>
      <c r="D7271" s="7" t="n">
        <v>-290.079986572266</v>
      </c>
      <c r="E7271" s="7" t="n">
        <v>99.379997253418</v>
      </c>
      <c r="F7271" s="7" t="n">
        <v>419.829986572266</v>
      </c>
      <c r="G7271" s="7" t="n">
        <v>162.899993896484</v>
      </c>
    </row>
    <row r="7272" spans="1:8">
      <c r="A7272" t="s">
        <v>4</v>
      </c>
      <c r="B7272" s="4" t="s">
        <v>5</v>
      </c>
      <c r="C7272" s="4" t="s">
        <v>11</v>
      </c>
      <c r="D7272" s="4" t="s">
        <v>13</v>
      </c>
      <c r="E7272" s="4" t="s">
        <v>13</v>
      </c>
      <c r="F7272" s="4" t="s">
        <v>13</v>
      </c>
      <c r="G7272" s="4" t="s">
        <v>13</v>
      </c>
    </row>
    <row r="7273" spans="1:8">
      <c r="A7273" t="n">
        <v>63805</v>
      </c>
      <c r="B7273" s="42" t="n">
        <v>46</v>
      </c>
      <c r="C7273" s="7" t="n">
        <v>9</v>
      </c>
      <c r="D7273" s="7" t="n">
        <v>-290.920013427734</v>
      </c>
      <c r="E7273" s="7" t="n">
        <v>99.379997253418</v>
      </c>
      <c r="F7273" s="7" t="n">
        <v>419.489990234375</v>
      </c>
      <c r="G7273" s="7" t="n">
        <v>148.5</v>
      </c>
    </row>
    <row r="7274" spans="1:8">
      <c r="A7274" t="s">
        <v>4</v>
      </c>
      <c r="B7274" s="4" t="s">
        <v>5</v>
      </c>
      <c r="C7274" s="4" t="s">
        <v>11</v>
      </c>
      <c r="D7274" s="4" t="s">
        <v>13</v>
      </c>
      <c r="E7274" s="4" t="s">
        <v>13</v>
      </c>
      <c r="F7274" s="4" t="s">
        <v>13</v>
      </c>
      <c r="G7274" s="4" t="s">
        <v>13</v>
      </c>
    </row>
    <row r="7275" spans="1:8">
      <c r="A7275" t="n">
        <v>63824</v>
      </c>
      <c r="B7275" s="42" t="n">
        <v>46</v>
      </c>
      <c r="C7275" s="7" t="n">
        <v>7032</v>
      </c>
      <c r="D7275" s="7" t="n">
        <v>-289.760009765625</v>
      </c>
      <c r="E7275" s="7" t="n">
        <v>99.379997253418</v>
      </c>
      <c r="F7275" s="7" t="n">
        <v>418.760009765625</v>
      </c>
      <c r="G7275" s="7" t="n">
        <v>162.800003051758</v>
      </c>
    </row>
    <row r="7276" spans="1:8">
      <c r="A7276" t="s">
        <v>4</v>
      </c>
      <c r="B7276" s="4" t="s">
        <v>5</v>
      </c>
      <c r="C7276" s="4" t="s">
        <v>11</v>
      </c>
      <c r="D7276" s="4" t="s">
        <v>13</v>
      </c>
      <c r="E7276" s="4" t="s">
        <v>13</v>
      </c>
      <c r="F7276" s="4" t="s">
        <v>13</v>
      </c>
      <c r="G7276" s="4" t="s">
        <v>13</v>
      </c>
    </row>
    <row r="7277" spans="1:8">
      <c r="A7277" t="n">
        <v>63843</v>
      </c>
      <c r="B7277" s="42" t="n">
        <v>46</v>
      </c>
      <c r="C7277" s="7" t="n">
        <v>7033</v>
      </c>
      <c r="D7277" s="7" t="n">
        <v>-291.100006103516</v>
      </c>
      <c r="E7277" s="7" t="n">
        <v>99.379997253418</v>
      </c>
      <c r="F7277" s="7" t="n">
        <v>422.279998779297</v>
      </c>
      <c r="G7277" s="7" t="n">
        <v>165.699996948242</v>
      </c>
    </row>
    <row r="7278" spans="1:8">
      <c r="A7278" t="s">
        <v>4</v>
      </c>
      <c r="B7278" s="4" t="s">
        <v>5</v>
      </c>
      <c r="C7278" s="4" t="s">
        <v>11</v>
      </c>
      <c r="D7278" s="4" t="s">
        <v>13</v>
      </c>
      <c r="E7278" s="4" t="s">
        <v>13</v>
      </c>
      <c r="F7278" s="4" t="s">
        <v>13</v>
      </c>
      <c r="G7278" s="4" t="s">
        <v>13</v>
      </c>
    </row>
    <row r="7279" spans="1:8">
      <c r="A7279" t="n">
        <v>63862</v>
      </c>
      <c r="B7279" s="42" t="n">
        <v>46</v>
      </c>
      <c r="C7279" s="7" t="n">
        <v>14</v>
      </c>
      <c r="D7279" s="7" t="n">
        <v>-289.440002441406</v>
      </c>
      <c r="E7279" s="7" t="n">
        <v>99.379997253418</v>
      </c>
      <c r="F7279" s="7" t="n">
        <v>419.820007324219</v>
      </c>
      <c r="G7279" s="7" t="n">
        <v>193.399993896484</v>
      </c>
    </row>
    <row r="7280" spans="1:8">
      <c r="A7280" t="s">
        <v>4</v>
      </c>
      <c r="B7280" s="4" t="s">
        <v>5</v>
      </c>
      <c r="C7280" s="4" t="s">
        <v>11</v>
      </c>
      <c r="D7280" s="4" t="s">
        <v>13</v>
      </c>
      <c r="E7280" s="4" t="s">
        <v>13</v>
      </c>
      <c r="F7280" s="4" t="s">
        <v>13</v>
      </c>
      <c r="G7280" s="4" t="s">
        <v>13</v>
      </c>
    </row>
    <row r="7281" spans="1:7">
      <c r="A7281" t="n">
        <v>63881</v>
      </c>
      <c r="B7281" s="42" t="n">
        <v>46</v>
      </c>
      <c r="C7281" s="7" t="n">
        <v>7020</v>
      </c>
      <c r="D7281" s="7" t="n">
        <v>-290</v>
      </c>
      <c r="E7281" s="7" t="n">
        <v>99.379997253418</v>
      </c>
      <c r="F7281" s="7" t="n">
        <v>413.630004882813</v>
      </c>
      <c r="G7281" s="7" t="n">
        <v>16.7000007629395</v>
      </c>
    </row>
    <row r="7282" spans="1:7">
      <c r="A7282" t="s">
        <v>4</v>
      </c>
      <c r="B7282" s="4" t="s">
        <v>5</v>
      </c>
      <c r="C7282" s="4" t="s">
        <v>11</v>
      </c>
      <c r="D7282" s="4" t="s">
        <v>13</v>
      </c>
      <c r="E7282" s="4" t="s">
        <v>13</v>
      </c>
      <c r="F7282" s="4" t="s">
        <v>13</v>
      </c>
      <c r="G7282" s="4" t="s">
        <v>13</v>
      </c>
    </row>
    <row r="7283" spans="1:7">
      <c r="A7283" t="n">
        <v>63900</v>
      </c>
      <c r="B7283" s="42" t="n">
        <v>46</v>
      </c>
      <c r="C7283" s="7" t="n">
        <v>7007</v>
      </c>
      <c r="D7283" s="7" t="n">
        <v>-290.850006103516</v>
      </c>
      <c r="E7283" s="7" t="n">
        <v>99.379997253418</v>
      </c>
      <c r="F7283" s="7" t="n">
        <v>413.989990234375</v>
      </c>
      <c r="G7283" s="7" t="n">
        <v>5.19999980926514</v>
      </c>
    </row>
    <row r="7284" spans="1:7">
      <c r="A7284" t="s">
        <v>4</v>
      </c>
      <c r="B7284" s="4" t="s">
        <v>5</v>
      </c>
      <c r="C7284" s="4" t="s">
        <v>11</v>
      </c>
      <c r="D7284" s="4" t="s">
        <v>13</v>
      </c>
      <c r="E7284" s="4" t="s">
        <v>13</v>
      </c>
      <c r="F7284" s="4" t="s">
        <v>13</v>
      </c>
      <c r="G7284" s="4" t="s">
        <v>13</v>
      </c>
    </row>
    <row r="7285" spans="1:7">
      <c r="A7285" t="n">
        <v>63919</v>
      </c>
      <c r="B7285" s="42" t="n">
        <v>46</v>
      </c>
      <c r="C7285" s="7" t="n">
        <v>5300</v>
      </c>
      <c r="D7285" s="7" t="n">
        <v>-291.779998779297</v>
      </c>
      <c r="E7285" s="7" t="n">
        <v>99.379997253418</v>
      </c>
      <c r="F7285" s="7" t="n">
        <v>413.940002441406</v>
      </c>
      <c r="G7285" s="7" t="n">
        <v>10.8999996185303</v>
      </c>
    </row>
    <row r="7286" spans="1:7">
      <c r="A7286" t="s">
        <v>4</v>
      </c>
      <c r="B7286" s="4" t="s">
        <v>5</v>
      </c>
      <c r="C7286" s="4" t="s">
        <v>11</v>
      </c>
      <c r="D7286" s="4" t="s">
        <v>13</v>
      </c>
      <c r="E7286" s="4" t="s">
        <v>13</v>
      </c>
      <c r="F7286" s="4" t="s">
        <v>13</v>
      </c>
      <c r="G7286" s="4" t="s">
        <v>13</v>
      </c>
    </row>
    <row r="7287" spans="1:7">
      <c r="A7287" t="n">
        <v>63938</v>
      </c>
      <c r="B7287" s="42" t="n">
        <v>46</v>
      </c>
      <c r="C7287" s="7" t="n">
        <v>7025</v>
      </c>
      <c r="D7287" s="7" t="n">
        <v>-289.079986572266</v>
      </c>
      <c r="E7287" s="7" t="n">
        <v>99.379997253418</v>
      </c>
      <c r="F7287" s="7" t="n">
        <v>413.769989013672</v>
      </c>
      <c r="G7287" s="7" t="n">
        <v>347.100006103516</v>
      </c>
    </row>
    <row r="7288" spans="1:7">
      <c r="A7288" t="s">
        <v>4</v>
      </c>
      <c r="B7288" s="4" t="s">
        <v>5</v>
      </c>
      <c r="C7288" s="4" t="s">
        <v>11</v>
      </c>
      <c r="D7288" s="4" t="s">
        <v>13</v>
      </c>
      <c r="E7288" s="4" t="s">
        <v>13</v>
      </c>
      <c r="F7288" s="4" t="s">
        <v>13</v>
      </c>
      <c r="G7288" s="4" t="s">
        <v>13</v>
      </c>
    </row>
    <row r="7289" spans="1:7">
      <c r="A7289" t="n">
        <v>63957</v>
      </c>
      <c r="B7289" s="42" t="n">
        <v>46</v>
      </c>
      <c r="C7289" s="7" t="n">
        <v>7026</v>
      </c>
      <c r="D7289" s="7" t="n">
        <v>-288.329986572266</v>
      </c>
      <c r="E7289" s="7" t="n">
        <v>99.379997253418</v>
      </c>
      <c r="F7289" s="7" t="n">
        <v>413.959991455078</v>
      </c>
      <c r="G7289" s="7" t="n">
        <v>343.299987792969</v>
      </c>
    </row>
    <row r="7290" spans="1:7">
      <c r="A7290" t="s">
        <v>4</v>
      </c>
      <c r="B7290" s="4" t="s">
        <v>5</v>
      </c>
      <c r="C7290" s="4" t="s">
        <v>11</v>
      </c>
      <c r="D7290" s="4" t="s">
        <v>13</v>
      </c>
      <c r="E7290" s="4" t="s">
        <v>13</v>
      </c>
      <c r="F7290" s="4" t="s">
        <v>13</v>
      </c>
      <c r="G7290" s="4" t="s">
        <v>13</v>
      </c>
    </row>
    <row r="7291" spans="1:7">
      <c r="A7291" t="n">
        <v>63976</v>
      </c>
      <c r="B7291" s="42" t="n">
        <v>46</v>
      </c>
      <c r="C7291" s="7" t="n">
        <v>7027</v>
      </c>
      <c r="D7291" s="7" t="n">
        <v>-287.690002441406</v>
      </c>
      <c r="E7291" s="7" t="n">
        <v>99.379997253418</v>
      </c>
      <c r="F7291" s="7" t="n">
        <v>414.489990234375</v>
      </c>
      <c r="G7291" s="7" t="n">
        <v>331.899993896484</v>
      </c>
    </row>
    <row r="7292" spans="1:7">
      <c r="A7292" t="s">
        <v>4</v>
      </c>
      <c r="B7292" s="4" t="s">
        <v>5</v>
      </c>
      <c r="C7292" s="4" t="s">
        <v>11</v>
      </c>
      <c r="D7292" s="4" t="s">
        <v>13</v>
      </c>
      <c r="E7292" s="4" t="s">
        <v>13</v>
      </c>
      <c r="F7292" s="4" t="s">
        <v>13</v>
      </c>
      <c r="G7292" s="4" t="s">
        <v>13</v>
      </c>
    </row>
    <row r="7293" spans="1:7">
      <c r="A7293" t="n">
        <v>63995</v>
      </c>
      <c r="B7293" s="42" t="n">
        <v>46</v>
      </c>
      <c r="C7293" s="7" t="n">
        <v>7028</v>
      </c>
      <c r="D7293" s="7" t="n">
        <v>-288.25</v>
      </c>
      <c r="E7293" s="7" t="n">
        <v>99.379997253418</v>
      </c>
      <c r="F7293" s="7" t="n">
        <v>414.779998779297</v>
      </c>
      <c r="G7293" s="7" t="n">
        <v>336.600006103516</v>
      </c>
    </row>
    <row r="7294" spans="1:7">
      <c r="A7294" t="s">
        <v>4</v>
      </c>
      <c r="B7294" s="4" t="s">
        <v>5</v>
      </c>
      <c r="C7294" s="4" t="s">
        <v>11</v>
      </c>
      <c r="D7294" s="4" t="s">
        <v>13</v>
      </c>
      <c r="E7294" s="4" t="s">
        <v>13</v>
      </c>
      <c r="F7294" s="4" t="s">
        <v>13</v>
      </c>
      <c r="G7294" s="4" t="s">
        <v>13</v>
      </c>
    </row>
    <row r="7295" spans="1:7">
      <c r="A7295" t="n">
        <v>64014</v>
      </c>
      <c r="B7295" s="42" t="n">
        <v>46</v>
      </c>
      <c r="C7295" s="7" t="n">
        <v>7029</v>
      </c>
      <c r="D7295" s="7" t="n">
        <v>-288.869995117188</v>
      </c>
      <c r="E7295" s="7" t="n">
        <v>99.379997253418</v>
      </c>
      <c r="F7295" s="7" t="n">
        <v>414.459991455078</v>
      </c>
      <c r="G7295" s="7" t="n">
        <v>342.299987792969</v>
      </c>
    </row>
    <row r="7296" spans="1:7">
      <c r="A7296" t="s">
        <v>4</v>
      </c>
      <c r="B7296" s="4" t="s">
        <v>5</v>
      </c>
      <c r="C7296" s="4" t="s">
        <v>11</v>
      </c>
      <c r="D7296" s="4" t="s">
        <v>13</v>
      </c>
      <c r="E7296" s="4" t="s">
        <v>13</v>
      </c>
      <c r="F7296" s="4" t="s">
        <v>13</v>
      </c>
      <c r="G7296" s="4" t="s">
        <v>13</v>
      </c>
    </row>
    <row r="7297" spans="1:7">
      <c r="A7297" t="n">
        <v>64033</v>
      </c>
      <c r="B7297" s="42" t="n">
        <v>46</v>
      </c>
      <c r="C7297" s="7" t="n">
        <v>5330</v>
      </c>
      <c r="D7297" s="7" t="n">
        <v>-287.230010986328</v>
      </c>
      <c r="E7297" s="7" t="n">
        <v>99.379997253418</v>
      </c>
      <c r="F7297" s="7" t="n">
        <v>414.869995117188</v>
      </c>
      <c r="G7297" s="7" t="n">
        <v>328</v>
      </c>
    </row>
    <row r="7298" spans="1:7">
      <c r="A7298" t="s">
        <v>4</v>
      </c>
      <c r="B7298" s="4" t="s">
        <v>5</v>
      </c>
      <c r="C7298" s="4" t="s">
        <v>11</v>
      </c>
      <c r="D7298" s="4" t="s">
        <v>7</v>
      </c>
      <c r="E7298" s="4" t="s">
        <v>8</v>
      </c>
      <c r="F7298" s="4" t="s">
        <v>13</v>
      </c>
      <c r="G7298" s="4" t="s">
        <v>13</v>
      </c>
      <c r="H7298" s="4" t="s">
        <v>13</v>
      </c>
    </row>
    <row r="7299" spans="1:7">
      <c r="A7299" t="n">
        <v>64052</v>
      </c>
      <c r="B7299" s="56" t="n">
        <v>48</v>
      </c>
      <c r="C7299" s="7" t="n">
        <v>7033</v>
      </c>
      <c r="D7299" s="7" t="n">
        <v>0</v>
      </c>
      <c r="E7299" s="7" t="s">
        <v>442</v>
      </c>
      <c r="F7299" s="7" t="n">
        <v>0</v>
      </c>
      <c r="G7299" s="7" t="n">
        <v>1</v>
      </c>
      <c r="H7299" s="7" t="n">
        <v>0</v>
      </c>
    </row>
    <row r="7300" spans="1:7">
      <c r="A7300" t="s">
        <v>4</v>
      </c>
      <c r="B7300" s="4" t="s">
        <v>5</v>
      </c>
      <c r="C7300" s="4" t="s">
        <v>7</v>
      </c>
      <c r="D7300" s="4" t="s">
        <v>11</v>
      </c>
      <c r="E7300" s="4" t="s">
        <v>8</v>
      </c>
      <c r="F7300" s="4" t="s">
        <v>8</v>
      </c>
      <c r="G7300" s="4" t="s">
        <v>8</v>
      </c>
      <c r="H7300" s="4" t="s">
        <v>8</v>
      </c>
    </row>
    <row r="7301" spans="1:7">
      <c r="A7301" t="n">
        <v>64076</v>
      </c>
      <c r="B7301" s="43" t="n">
        <v>51</v>
      </c>
      <c r="C7301" s="7" t="n">
        <v>3</v>
      </c>
      <c r="D7301" s="7" t="n">
        <v>0</v>
      </c>
      <c r="E7301" s="7" t="s">
        <v>261</v>
      </c>
      <c r="F7301" s="7" t="s">
        <v>696</v>
      </c>
      <c r="G7301" s="7" t="s">
        <v>263</v>
      </c>
      <c r="H7301" s="7" t="s">
        <v>264</v>
      </c>
    </row>
    <row r="7302" spans="1:7">
      <c r="A7302" t="s">
        <v>4</v>
      </c>
      <c r="B7302" s="4" t="s">
        <v>5</v>
      </c>
      <c r="C7302" s="4" t="s">
        <v>7</v>
      </c>
      <c r="D7302" s="4" t="s">
        <v>11</v>
      </c>
      <c r="E7302" s="4" t="s">
        <v>8</v>
      </c>
      <c r="F7302" s="4" t="s">
        <v>8</v>
      </c>
      <c r="G7302" s="4" t="s">
        <v>8</v>
      </c>
      <c r="H7302" s="4" t="s">
        <v>8</v>
      </c>
    </row>
    <row r="7303" spans="1:7">
      <c r="A7303" t="n">
        <v>64097</v>
      </c>
      <c r="B7303" s="43" t="n">
        <v>51</v>
      </c>
      <c r="C7303" s="7" t="n">
        <v>3</v>
      </c>
      <c r="D7303" s="7" t="n">
        <v>7027</v>
      </c>
      <c r="E7303" s="7" t="s">
        <v>575</v>
      </c>
      <c r="F7303" s="7" t="s">
        <v>700</v>
      </c>
      <c r="G7303" s="7" t="s">
        <v>263</v>
      </c>
      <c r="H7303" s="7" t="s">
        <v>264</v>
      </c>
    </row>
    <row r="7304" spans="1:7">
      <c r="A7304" t="s">
        <v>4</v>
      </c>
      <c r="B7304" s="4" t="s">
        <v>5</v>
      </c>
      <c r="C7304" s="4" t="s">
        <v>7</v>
      </c>
      <c r="D7304" s="4" t="s">
        <v>11</v>
      </c>
      <c r="E7304" s="4" t="s">
        <v>8</v>
      </c>
      <c r="F7304" s="4" t="s">
        <v>8</v>
      </c>
      <c r="G7304" s="4" t="s">
        <v>8</v>
      </c>
      <c r="H7304" s="4" t="s">
        <v>8</v>
      </c>
    </row>
    <row r="7305" spans="1:7">
      <c r="A7305" t="n">
        <v>64126</v>
      </c>
      <c r="B7305" s="43" t="n">
        <v>51</v>
      </c>
      <c r="C7305" s="7" t="n">
        <v>3</v>
      </c>
      <c r="D7305" s="7" t="n">
        <v>7028</v>
      </c>
      <c r="E7305" s="7" t="s">
        <v>575</v>
      </c>
      <c r="F7305" s="7" t="s">
        <v>700</v>
      </c>
      <c r="G7305" s="7" t="s">
        <v>263</v>
      </c>
      <c r="H7305" s="7" t="s">
        <v>264</v>
      </c>
    </row>
    <row r="7306" spans="1:7">
      <c r="A7306" t="s">
        <v>4</v>
      </c>
      <c r="B7306" s="4" t="s">
        <v>5</v>
      </c>
      <c r="C7306" s="4" t="s">
        <v>7</v>
      </c>
      <c r="D7306" s="4" t="s">
        <v>11</v>
      </c>
      <c r="E7306" s="4" t="s">
        <v>8</v>
      </c>
      <c r="F7306" s="4" t="s">
        <v>8</v>
      </c>
      <c r="G7306" s="4" t="s">
        <v>8</v>
      </c>
      <c r="H7306" s="4" t="s">
        <v>8</v>
      </c>
    </row>
    <row r="7307" spans="1:7">
      <c r="A7307" t="n">
        <v>64155</v>
      </c>
      <c r="B7307" s="43" t="n">
        <v>51</v>
      </c>
      <c r="C7307" s="7" t="n">
        <v>3</v>
      </c>
      <c r="D7307" s="7" t="n">
        <v>5330</v>
      </c>
      <c r="E7307" s="7" t="s">
        <v>575</v>
      </c>
      <c r="F7307" s="7" t="s">
        <v>700</v>
      </c>
      <c r="G7307" s="7" t="s">
        <v>263</v>
      </c>
      <c r="H7307" s="7" t="s">
        <v>264</v>
      </c>
    </row>
    <row r="7308" spans="1:7">
      <c r="A7308" t="s">
        <v>4</v>
      </c>
      <c r="B7308" s="4" t="s">
        <v>5</v>
      </c>
      <c r="C7308" s="4" t="s">
        <v>7</v>
      </c>
      <c r="D7308" s="4" t="s">
        <v>11</v>
      </c>
      <c r="E7308" s="4" t="s">
        <v>8</v>
      </c>
      <c r="F7308" s="4" t="s">
        <v>8</v>
      </c>
      <c r="G7308" s="4" t="s">
        <v>8</v>
      </c>
      <c r="H7308" s="4" t="s">
        <v>8</v>
      </c>
    </row>
    <row r="7309" spans="1:7">
      <c r="A7309" t="n">
        <v>64184</v>
      </c>
      <c r="B7309" s="43" t="n">
        <v>51</v>
      </c>
      <c r="C7309" s="7" t="n">
        <v>3</v>
      </c>
      <c r="D7309" s="7" t="n">
        <v>7029</v>
      </c>
      <c r="E7309" s="7" t="s">
        <v>575</v>
      </c>
      <c r="F7309" s="7" t="s">
        <v>470</v>
      </c>
      <c r="G7309" s="7" t="s">
        <v>263</v>
      </c>
      <c r="H7309" s="7" t="s">
        <v>264</v>
      </c>
    </row>
    <row r="7310" spans="1:7">
      <c r="A7310" t="s">
        <v>4</v>
      </c>
      <c r="B7310" s="4" t="s">
        <v>5</v>
      </c>
      <c r="C7310" s="4" t="s">
        <v>7</v>
      </c>
      <c r="D7310" s="4" t="s">
        <v>11</v>
      </c>
      <c r="E7310" s="4" t="s">
        <v>8</v>
      </c>
      <c r="F7310" s="4" t="s">
        <v>8</v>
      </c>
      <c r="G7310" s="4" t="s">
        <v>8</v>
      </c>
      <c r="H7310" s="4" t="s">
        <v>8</v>
      </c>
    </row>
    <row r="7311" spans="1:7">
      <c r="A7311" t="n">
        <v>64213</v>
      </c>
      <c r="B7311" s="43" t="n">
        <v>51</v>
      </c>
      <c r="C7311" s="7" t="n">
        <v>3</v>
      </c>
      <c r="D7311" s="7" t="n">
        <v>0</v>
      </c>
      <c r="E7311" s="7" t="s">
        <v>264</v>
      </c>
      <c r="F7311" s="7" t="s">
        <v>696</v>
      </c>
      <c r="G7311" s="7" t="s">
        <v>263</v>
      </c>
      <c r="H7311" s="7" t="s">
        <v>264</v>
      </c>
    </row>
    <row r="7312" spans="1:7">
      <c r="A7312" t="s">
        <v>4</v>
      </c>
      <c r="B7312" s="4" t="s">
        <v>5</v>
      </c>
      <c r="C7312" s="4" t="s">
        <v>7</v>
      </c>
      <c r="D7312" s="4" t="s">
        <v>11</v>
      </c>
      <c r="E7312" s="4" t="s">
        <v>8</v>
      </c>
      <c r="F7312" s="4" t="s">
        <v>8</v>
      </c>
      <c r="G7312" s="4" t="s">
        <v>8</v>
      </c>
      <c r="H7312" s="4" t="s">
        <v>8</v>
      </c>
    </row>
    <row r="7313" spans="1:8">
      <c r="A7313" t="n">
        <v>64226</v>
      </c>
      <c r="B7313" s="43" t="n">
        <v>51</v>
      </c>
      <c r="C7313" s="7" t="n">
        <v>3</v>
      </c>
      <c r="D7313" s="7" t="n">
        <v>61489</v>
      </c>
      <c r="E7313" s="7" t="s">
        <v>264</v>
      </c>
      <c r="F7313" s="7" t="s">
        <v>696</v>
      </c>
      <c r="G7313" s="7" t="s">
        <v>263</v>
      </c>
      <c r="H7313" s="7" t="s">
        <v>264</v>
      </c>
    </row>
    <row r="7314" spans="1:8">
      <c r="A7314" t="s">
        <v>4</v>
      </c>
      <c r="B7314" s="4" t="s">
        <v>5</v>
      </c>
      <c r="C7314" s="4" t="s">
        <v>7</v>
      </c>
      <c r="D7314" s="4" t="s">
        <v>11</v>
      </c>
      <c r="E7314" s="4" t="s">
        <v>8</v>
      </c>
      <c r="F7314" s="4" t="s">
        <v>8</v>
      </c>
      <c r="G7314" s="4" t="s">
        <v>8</v>
      </c>
      <c r="H7314" s="4" t="s">
        <v>8</v>
      </c>
    </row>
    <row r="7315" spans="1:8">
      <c r="A7315" t="n">
        <v>64239</v>
      </c>
      <c r="B7315" s="43" t="n">
        <v>51</v>
      </c>
      <c r="C7315" s="7" t="n">
        <v>3</v>
      </c>
      <c r="D7315" s="7" t="n">
        <v>61490</v>
      </c>
      <c r="E7315" s="7" t="s">
        <v>264</v>
      </c>
      <c r="F7315" s="7" t="s">
        <v>696</v>
      </c>
      <c r="G7315" s="7" t="s">
        <v>263</v>
      </c>
      <c r="H7315" s="7" t="s">
        <v>264</v>
      </c>
    </row>
    <row r="7316" spans="1:8">
      <c r="A7316" t="s">
        <v>4</v>
      </c>
      <c r="B7316" s="4" t="s">
        <v>5</v>
      </c>
      <c r="C7316" s="4" t="s">
        <v>7</v>
      </c>
      <c r="D7316" s="4" t="s">
        <v>11</v>
      </c>
      <c r="E7316" s="4" t="s">
        <v>8</v>
      </c>
      <c r="F7316" s="4" t="s">
        <v>8</v>
      </c>
      <c r="G7316" s="4" t="s">
        <v>8</v>
      </c>
      <c r="H7316" s="4" t="s">
        <v>8</v>
      </c>
    </row>
    <row r="7317" spans="1:8">
      <c r="A7317" t="n">
        <v>64252</v>
      </c>
      <c r="B7317" s="43" t="n">
        <v>51</v>
      </c>
      <c r="C7317" s="7" t="n">
        <v>3</v>
      </c>
      <c r="D7317" s="7" t="n">
        <v>61488</v>
      </c>
      <c r="E7317" s="7" t="s">
        <v>264</v>
      </c>
      <c r="F7317" s="7" t="s">
        <v>696</v>
      </c>
      <c r="G7317" s="7" t="s">
        <v>263</v>
      </c>
      <c r="H7317" s="7" t="s">
        <v>264</v>
      </c>
    </row>
    <row r="7318" spans="1:8">
      <c r="A7318" t="s">
        <v>4</v>
      </c>
      <c r="B7318" s="4" t="s">
        <v>5</v>
      </c>
      <c r="C7318" s="4" t="s">
        <v>7</v>
      </c>
      <c r="D7318" s="4" t="s">
        <v>11</v>
      </c>
      <c r="E7318" s="4" t="s">
        <v>8</v>
      </c>
      <c r="F7318" s="4" t="s">
        <v>8</v>
      </c>
      <c r="G7318" s="4" t="s">
        <v>8</v>
      </c>
      <c r="H7318" s="4" t="s">
        <v>8</v>
      </c>
    </row>
    <row r="7319" spans="1:8">
      <c r="A7319" t="n">
        <v>64265</v>
      </c>
      <c r="B7319" s="43" t="n">
        <v>51</v>
      </c>
      <c r="C7319" s="7" t="n">
        <v>3</v>
      </c>
      <c r="D7319" s="7" t="n">
        <v>9</v>
      </c>
      <c r="E7319" s="7" t="s">
        <v>264</v>
      </c>
      <c r="F7319" s="7" t="s">
        <v>264</v>
      </c>
      <c r="G7319" s="7" t="s">
        <v>263</v>
      </c>
      <c r="H7319" s="7" t="s">
        <v>264</v>
      </c>
    </row>
    <row r="7320" spans="1:8">
      <c r="A7320" t="s">
        <v>4</v>
      </c>
      <c r="B7320" s="4" t="s">
        <v>5</v>
      </c>
      <c r="C7320" s="4" t="s">
        <v>7</v>
      </c>
      <c r="D7320" s="4" t="s">
        <v>11</v>
      </c>
      <c r="E7320" s="4" t="s">
        <v>8</v>
      </c>
      <c r="F7320" s="4" t="s">
        <v>8</v>
      </c>
      <c r="G7320" s="4" t="s">
        <v>8</v>
      </c>
      <c r="H7320" s="4" t="s">
        <v>8</v>
      </c>
    </row>
    <row r="7321" spans="1:8">
      <c r="A7321" t="n">
        <v>64278</v>
      </c>
      <c r="B7321" s="43" t="n">
        <v>51</v>
      </c>
      <c r="C7321" s="7" t="n">
        <v>3</v>
      </c>
      <c r="D7321" s="7" t="n">
        <v>1</v>
      </c>
      <c r="E7321" s="7" t="s">
        <v>264</v>
      </c>
      <c r="F7321" s="7" t="s">
        <v>696</v>
      </c>
      <c r="G7321" s="7" t="s">
        <v>263</v>
      </c>
      <c r="H7321" s="7" t="s">
        <v>264</v>
      </c>
    </row>
    <row r="7322" spans="1:8">
      <c r="A7322" t="s">
        <v>4</v>
      </c>
      <c r="B7322" s="4" t="s">
        <v>5</v>
      </c>
      <c r="C7322" s="4" t="s">
        <v>7</v>
      </c>
      <c r="D7322" s="4" t="s">
        <v>11</v>
      </c>
      <c r="E7322" s="4" t="s">
        <v>8</v>
      </c>
      <c r="F7322" s="4" t="s">
        <v>8</v>
      </c>
      <c r="G7322" s="4" t="s">
        <v>8</v>
      </c>
      <c r="H7322" s="4" t="s">
        <v>8</v>
      </c>
    </row>
    <row r="7323" spans="1:8">
      <c r="A7323" t="n">
        <v>64291</v>
      </c>
      <c r="B7323" s="43" t="n">
        <v>51</v>
      </c>
      <c r="C7323" s="7" t="n">
        <v>3</v>
      </c>
      <c r="D7323" s="7" t="n">
        <v>7032</v>
      </c>
      <c r="E7323" s="7" t="s">
        <v>264</v>
      </c>
      <c r="F7323" s="7" t="s">
        <v>696</v>
      </c>
      <c r="G7323" s="7" t="s">
        <v>263</v>
      </c>
      <c r="H7323" s="7" t="s">
        <v>264</v>
      </c>
    </row>
    <row r="7324" spans="1:8">
      <c r="A7324" t="s">
        <v>4</v>
      </c>
      <c r="B7324" s="4" t="s">
        <v>5</v>
      </c>
      <c r="C7324" s="4" t="s">
        <v>11</v>
      </c>
      <c r="D7324" s="4" t="s">
        <v>7</v>
      </c>
      <c r="E7324" s="4" t="s">
        <v>8</v>
      </c>
      <c r="F7324" s="4" t="s">
        <v>13</v>
      </c>
      <c r="G7324" s="4" t="s">
        <v>13</v>
      </c>
      <c r="H7324" s="4" t="s">
        <v>13</v>
      </c>
    </row>
    <row r="7325" spans="1:8">
      <c r="A7325" t="n">
        <v>64304</v>
      </c>
      <c r="B7325" s="56" t="n">
        <v>48</v>
      </c>
      <c r="C7325" s="7" t="n">
        <v>7007</v>
      </c>
      <c r="D7325" s="7" t="n">
        <v>0</v>
      </c>
      <c r="E7325" s="7" t="s">
        <v>442</v>
      </c>
      <c r="F7325" s="7" t="n">
        <v>0</v>
      </c>
      <c r="G7325" s="7" t="n">
        <v>1</v>
      </c>
      <c r="H7325" s="7" t="n">
        <v>0</v>
      </c>
    </row>
    <row r="7326" spans="1:8">
      <c r="A7326" t="s">
        <v>4</v>
      </c>
      <c r="B7326" s="4" t="s">
        <v>5</v>
      </c>
      <c r="C7326" s="4" t="s">
        <v>11</v>
      </c>
      <c r="D7326" s="4" t="s">
        <v>7</v>
      </c>
      <c r="E7326" s="4" t="s">
        <v>8</v>
      </c>
      <c r="F7326" s="4" t="s">
        <v>13</v>
      </c>
      <c r="G7326" s="4" t="s">
        <v>13</v>
      </c>
      <c r="H7326" s="4" t="s">
        <v>13</v>
      </c>
    </row>
    <row r="7327" spans="1:8">
      <c r="A7327" t="n">
        <v>64328</v>
      </c>
      <c r="B7327" s="56" t="n">
        <v>48</v>
      </c>
      <c r="C7327" s="7" t="n">
        <v>8</v>
      </c>
      <c r="D7327" s="7" t="n">
        <v>0</v>
      </c>
      <c r="E7327" s="7" t="s">
        <v>442</v>
      </c>
      <c r="F7327" s="7" t="n">
        <v>0</v>
      </c>
      <c r="G7327" s="7" t="n">
        <v>1</v>
      </c>
      <c r="H7327" s="7" t="n">
        <v>0</v>
      </c>
    </row>
    <row r="7328" spans="1:8">
      <c r="A7328" t="s">
        <v>4</v>
      </c>
      <c r="B7328" s="4" t="s">
        <v>5</v>
      </c>
      <c r="C7328" s="4" t="s">
        <v>11</v>
      </c>
      <c r="D7328" s="4" t="s">
        <v>7</v>
      </c>
      <c r="E7328" s="4" t="s">
        <v>8</v>
      </c>
      <c r="F7328" s="4" t="s">
        <v>13</v>
      </c>
      <c r="G7328" s="4" t="s">
        <v>13</v>
      </c>
      <c r="H7328" s="4" t="s">
        <v>13</v>
      </c>
    </row>
    <row r="7329" spans="1:8">
      <c r="A7329" t="n">
        <v>64352</v>
      </c>
      <c r="B7329" s="56" t="n">
        <v>48</v>
      </c>
      <c r="C7329" s="7" t="n">
        <v>7027</v>
      </c>
      <c r="D7329" s="7" t="n">
        <v>0</v>
      </c>
      <c r="E7329" s="7" t="s">
        <v>442</v>
      </c>
      <c r="F7329" s="7" t="n">
        <v>0</v>
      </c>
      <c r="G7329" s="7" t="n">
        <v>1</v>
      </c>
      <c r="H7329" s="7" t="n">
        <v>0</v>
      </c>
    </row>
    <row r="7330" spans="1:8">
      <c r="A7330" t="s">
        <v>4</v>
      </c>
      <c r="B7330" s="4" t="s">
        <v>5</v>
      </c>
      <c r="C7330" s="4" t="s">
        <v>11</v>
      </c>
      <c r="D7330" s="4" t="s">
        <v>7</v>
      </c>
      <c r="E7330" s="4" t="s">
        <v>8</v>
      </c>
      <c r="F7330" s="4" t="s">
        <v>13</v>
      </c>
      <c r="G7330" s="4" t="s">
        <v>13</v>
      </c>
      <c r="H7330" s="4" t="s">
        <v>13</v>
      </c>
    </row>
    <row r="7331" spans="1:8">
      <c r="A7331" t="n">
        <v>64376</v>
      </c>
      <c r="B7331" s="56" t="n">
        <v>48</v>
      </c>
      <c r="C7331" s="7" t="n">
        <v>7028</v>
      </c>
      <c r="D7331" s="7" t="n">
        <v>0</v>
      </c>
      <c r="E7331" s="7" t="s">
        <v>442</v>
      </c>
      <c r="F7331" s="7" t="n">
        <v>0</v>
      </c>
      <c r="G7331" s="7" t="n">
        <v>1</v>
      </c>
      <c r="H7331" s="7" t="n">
        <v>0</v>
      </c>
    </row>
    <row r="7332" spans="1:8">
      <c r="A7332" t="s">
        <v>4</v>
      </c>
      <c r="B7332" s="4" t="s">
        <v>5</v>
      </c>
      <c r="C7332" s="4" t="s">
        <v>11</v>
      </c>
      <c r="D7332" s="4" t="s">
        <v>7</v>
      </c>
      <c r="E7332" s="4" t="s">
        <v>8</v>
      </c>
      <c r="F7332" s="4" t="s">
        <v>13</v>
      </c>
      <c r="G7332" s="4" t="s">
        <v>13</v>
      </c>
      <c r="H7332" s="4" t="s">
        <v>13</v>
      </c>
    </row>
    <row r="7333" spans="1:8">
      <c r="A7333" t="n">
        <v>64400</v>
      </c>
      <c r="B7333" s="56" t="n">
        <v>48</v>
      </c>
      <c r="C7333" s="7" t="n">
        <v>7029</v>
      </c>
      <c r="D7333" s="7" t="n">
        <v>0</v>
      </c>
      <c r="E7333" s="7" t="s">
        <v>442</v>
      </c>
      <c r="F7333" s="7" t="n">
        <v>0</v>
      </c>
      <c r="G7333" s="7" t="n">
        <v>1</v>
      </c>
      <c r="H7333" s="7" t="n">
        <v>0</v>
      </c>
    </row>
    <row r="7334" spans="1:8">
      <c r="A7334" t="s">
        <v>4</v>
      </c>
      <c r="B7334" s="4" t="s">
        <v>5</v>
      </c>
      <c r="C7334" s="4" t="s">
        <v>11</v>
      </c>
      <c r="D7334" s="4" t="s">
        <v>13</v>
      </c>
      <c r="E7334" s="4" t="s">
        <v>13</v>
      </c>
      <c r="F7334" s="4" t="s">
        <v>13</v>
      </c>
      <c r="G7334" s="4" t="s">
        <v>11</v>
      </c>
      <c r="H7334" s="4" t="s">
        <v>11</v>
      </c>
    </row>
    <row r="7335" spans="1:8">
      <c r="A7335" t="n">
        <v>64424</v>
      </c>
      <c r="B7335" s="25" t="n">
        <v>60</v>
      </c>
      <c r="C7335" s="7" t="n">
        <v>0</v>
      </c>
      <c r="D7335" s="7" t="n">
        <v>0</v>
      </c>
      <c r="E7335" s="7" t="n">
        <v>0</v>
      </c>
      <c r="F7335" s="7" t="n">
        <v>0</v>
      </c>
      <c r="G7335" s="7" t="n">
        <v>0</v>
      </c>
      <c r="H7335" s="7" t="n">
        <v>1</v>
      </c>
    </row>
    <row r="7336" spans="1:8">
      <c r="A7336" t="s">
        <v>4</v>
      </c>
      <c r="B7336" s="4" t="s">
        <v>5</v>
      </c>
      <c r="C7336" s="4" t="s">
        <v>11</v>
      </c>
      <c r="D7336" s="4" t="s">
        <v>13</v>
      </c>
      <c r="E7336" s="4" t="s">
        <v>13</v>
      </c>
      <c r="F7336" s="4" t="s">
        <v>13</v>
      </c>
      <c r="G7336" s="4" t="s">
        <v>11</v>
      </c>
      <c r="H7336" s="4" t="s">
        <v>11</v>
      </c>
    </row>
    <row r="7337" spans="1:8">
      <c r="A7337" t="n">
        <v>64443</v>
      </c>
      <c r="B7337" s="25" t="n">
        <v>60</v>
      </c>
      <c r="C7337" s="7" t="n">
        <v>0</v>
      </c>
      <c r="D7337" s="7" t="n">
        <v>0</v>
      </c>
      <c r="E7337" s="7" t="n">
        <v>0</v>
      </c>
      <c r="F7337" s="7" t="n">
        <v>0</v>
      </c>
      <c r="G7337" s="7" t="n">
        <v>0</v>
      </c>
      <c r="H7337" s="7" t="n">
        <v>0</v>
      </c>
    </row>
    <row r="7338" spans="1:8">
      <c r="A7338" t="s">
        <v>4</v>
      </c>
      <c r="B7338" s="4" t="s">
        <v>5</v>
      </c>
      <c r="C7338" s="4" t="s">
        <v>11</v>
      </c>
      <c r="D7338" s="4" t="s">
        <v>11</v>
      </c>
      <c r="E7338" s="4" t="s">
        <v>11</v>
      </c>
    </row>
    <row r="7339" spans="1:8">
      <c r="A7339" t="n">
        <v>64462</v>
      </c>
      <c r="B7339" s="26" t="n">
        <v>61</v>
      </c>
      <c r="C7339" s="7" t="n">
        <v>0</v>
      </c>
      <c r="D7339" s="7" t="n">
        <v>65533</v>
      </c>
      <c r="E7339" s="7" t="n">
        <v>0</v>
      </c>
    </row>
    <row r="7340" spans="1:8">
      <c r="A7340" t="s">
        <v>4</v>
      </c>
      <c r="B7340" s="4" t="s">
        <v>5</v>
      </c>
      <c r="C7340" s="4" t="s">
        <v>11</v>
      </c>
      <c r="D7340" s="4" t="s">
        <v>13</v>
      </c>
      <c r="E7340" s="4" t="s">
        <v>13</v>
      </c>
      <c r="F7340" s="4" t="s">
        <v>13</v>
      </c>
      <c r="G7340" s="4" t="s">
        <v>11</v>
      </c>
      <c r="H7340" s="4" t="s">
        <v>11</v>
      </c>
    </row>
    <row r="7341" spans="1:8">
      <c r="A7341" t="n">
        <v>64469</v>
      </c>
      <c r="B7341" s="25" t="n">
        <v>60</v>
      </c>
      <c r="C7341" s="7" t="n">
        <v>8</v>
      </c>
      <c r="D7341" s="7" t="n">
        <v>0</v>
      </c>
      <c r="E7341" s="7" t="n">
        <v>0</v>
      </c>
      <c r="F7341" s="7" t="n">
        <v>0</v>
      </c>
      <c r="G7341" s="7" t="n">
        <v>0</v>
      </c>
      <c r="H7341" s="7" t="n">
        <v>1</v>
      </c>
    </row>
    <row r="7342" spans="1:8">
      <c r="A7342" t="s">
        <v>4</v>
      </c>
      <c r="B7342" s="4" t="s">
        <v>5</v>
      </c>
      <c r="C7342" s="4" t="s">
        <v>11</v>
      </c>
      <c r="D7342" s="4" t="s">
        <v>13</v>
      </c>
      <c r="E7342" s="4" t="s">
        <v>13</v>
      </c>
      <c r="F7342" s="4" t="s">
        <v>13</v>
      </c>
      <c r="G7342" s="4" t="s">
        <v>11</v>
      </c>
      <c r="H7342" s="4" t="s">
        <v>11</v>
      </c>
    </row>
    <row r="7343" spans="1:8">
      <c r="A7343" t="n">
        <v>64488</v>
      </c>
      <c r="B7343" s="25" t="n">
        <v>60</v>
      </c>
      <c r="C7343" s="7" t="n">
        <v>8</v>
      </c>
      <c r="D7343" s="7" t="n">
        <v>0</v>
      </c>
      <c r="E7343" s="7" t="n">
        <v>0</v>
      </c>
      <c r="F7343" s="7" t="n">
        <v>0</v>
      </c>
      <c r="G7343" s="7" t="n">
        <v>0</v>
      </c>
      <c r="H7343" s="7" t="n">
        <v>0</v>
      </c>
    </row>
    <row r="7344" spans="1:8">
      <c r="A7344" t="s">
        <v>4</v>
      </c>
      <c r="B7344" s="4" t="s">
        <v>5</v>
      </c>
      <c r="C7344" s="4" t="s">
        <v>11</v>
      </c>
      <c r="D7344" s="4" t="s">
        <v>11</v>
      </c>
      <c r="E7344" s="4" t="s">
        <v>11</v>
      </c>
    </row>
    <row r="7345" spans="1:8">
      <c r="A7345" t="n">
        <v>64507</v>
      </c>
      <c r="B7345" s="26" t="n">
        <v>61</v>
      </c>
      <c r="C7345" s="7" t="n">
        <v>8</v>
      </c>
      <c r="D7345" s="7" t="n">
        <v>65533</v>
      </c>
      <c r="E7345" s="7" t="n">
        <v>0</v>
      </c>
    </row>
    <row r="7346" spans="1:8">
      <c r="A7346" t="s">
        <v>4</v>
      </c>
      <c r="B7346" s="4" t="s">
        <v>5</v>
      </c>
      <c r="C7346" s="4" t="s">
        <v>11</v>
      </c>
      <c r="D7346" s="4" t="s">
        <v>13</v>
      </c>
      <c r="E7346" s="4" t="s">
        <v>13</v>
      </c>
      <c r="F7346" s="4" t="s">
        <v>13</v>
      </c>
      <c r="G7346" s="4" t="s">
        <v>11</v>
      </c>
      <c r="H7346" s="4" t="s">
        <v>11</v>
      </c>
    </row>
    <row r="7347" spans="1:8">
      <c r="A7347" t="n">
        <v>64514</v>
      </c>
      <c r="B7347" s="25" t="n">
        <v>60</v>
      </c>
      <c r="C7347" s="7" t="n">
        <v>1</v>
      </c>
      <c r="D7347" s="7" t="n">
        <v>0</v>
      </c>
      <c r="E7347" s="7" t="n">
        <v>0</v>
      </c>
      <c r="F7347" s="7" t="n">
        <v>0</v>
      </c>
      <c r="G7347" s="7" t="n">
        <v>0</v>
      </c>
      <c r="H7347" s="7" t="n">
        <v>1</v>
      </c>
    </row>
    <row r="7348" spans="1:8">
      <c r="A7348" t="s">
        <v>4</v>
      </c>
      <c r="B7348" s="4" t="s">
        <v>5</v>
      </c>
      <c r="C7348" s="4" t="s">
        <v>11</v>
      </c>
      <c r="D7348" s="4" t="s">
        <v>13</v>
      </c>
      <c r="E7348" s="4" t="s">
        <v>13</v>
      </c>
      <c r="F7348" s="4" t="s">
        <v>13</v>
      </c>
      <c r="G7348" s="4" t="s">
        <v>11</v>
      </c>
      <c r="H7348" s="4" t="s">
        <v>11</v>
      </c>
    </row>
    <row r="7349" spans="1:8">
      <c r="A7349" t="n">
        <v>64533</v>
      </c>
      <c r="B7349" s="25" t="n">
        <v>60</v>
      </c>
      <c r="C7349" s="7" t="n">
        <v>1</v>
      </c>
      <c r="D7349" s="7" t="n">
        <v>0</v>
      </c>
      <c r="E7349" s="7" t="n">
        <v>0</v>
      </c>
      <c r="F7349" s="7" t="n">
        <v>0</v>
      </c>
      <c r="G7349" s="7" t="n">
        <v>0</v>
      </c>
      <c r="H7349" s="7" t="n">
        <v>0</v>
      </c>
    </row>
    <row r="7350" spans="1:8">
      <c r="A7350" t="s">
        <v>4</v>
      </c>
      <c r="B7350" s="4" t="s">
        <v>5</v>
      </c>
      <c r="C7350" s="4" t="s">
        <v>11</v>
      </c>
      <c r="D7350" s="4" t="s">
        <v>11</v>
      </c>
      <c r="E7350" s="4" t="s">
        <v>11</v>
      </c>
    </row>
    <row r="7351" spans="1:8">
      <c r="A7351" t="n">
        <v>64552</v>
      </c>
      <c r="B7351" s="26" t="n">
        <v>61</v>
      </c>
      <c r="C7351" s="7" t="n">
        <v>1</v>
      </c>
      <c r="D7351" s="7" t="n">
        <v>65533</v>
      </c>
      <c r="E7351" s="7" t="n">
        <v>0</v>
      </c>
    </row>
    <row r="7352" spans="1:8">
      <c r="A7352" t="s">
        <v>4</v>
      </c>
      <c r="B7352" s="4" t="s">
        <v>5</v>
      </c>
      <c r="C7352" s="4" t="s">
        <v>11</v>
      </c>
      <c r="D7352" s="4" t="s">
        <v>13</v>
      </c>
      <c r="E7352" s="4" t="s">
        <v>13</v>
      </c>
      <c r="F7352" s="4" t="s">
        <v>13</v>
      </c>
      <c r="G7352" s="4" t="s">
        <v>11</v>
      </c>
      <c r="H7352" s="4" t="s">
        <v>11</v>
      </c>
    </row>
    <row r="7353" spans="1:8">
      <c r="A7353" t="n">
        <v>64559</v>
      </c>
      <c r="B7353" s="25" t="n">
        <v>60</v>
      </c>
      <c r="C7353" s="7" t="n">
        <v>9</v>
      </c>
      <c r="D7353" s="7" t="n">
        <v>0</v>
      </c>
      <c r="E7353" s="7" t="n">
        <v>0</v>
      </c>
      <c r="F7353" s="7" t="n">
        <v>0</v>
      </c>
      <c r="G7353" s="7" t="n">
        <v>0</v>
      </c>
      <c r="H7353" s="7" t="n">
        <v>1</v>
      </c>
    </row>
    <row r="7354" spans="1:8">
      <c r="A7354" t="s">
        <v>4</v>
      </c>
      <c r="B7354" s="4" t="s">
        <v>5</v>
      </c>
      <c r="C7354" s="4" t="s">
        <v>11</v>
      </c>
      <c r="D7354" s="4" t="s">
        <v>13</v>
      </c>
      <c r="E7354" s="4" t="s">
        <v>13</v>
      </c>
      <c r="F7354" s="4" t="s">
        <v>13</v>
      </c>
      <c r="G7354" s="4" t="s">
        <v>11</v>
      </c>
      <c r="H7354" s="4" t="s">
        <v>11</v>
      </c>
    </row>
    <row r="7355" spans="1:8">
      <c r="A7355" t="n">
        <v>64578</v>
      </c>
      <c r="B7355" s="25" t="n">
        <v>60</v>
      </c>
      <c r="C7355" s="7" t="n">
        <v>9</v>
      </c>
      <c r="D7355" s="7" t="n">
        <v>0</v>
      </c>
      <c r="E7355" s="7" t="n">
        <v>0</v>
      </c>
      <c r="F7355" s="7" t="n">
        <v>0</v>
      </c>
      <c r="G7355" s="7" t="n">
        <v>0</v>
      </c>
      <c r="H7355" s="7" t="n">
        <v>0</v>
      </c>
    </row>
    <row r="7356" spans="1:8">
      <c r="A7356" t="s">
        <v>4</v>
      </c>
      <c r="B7356" s="4" t="s">
        <v>5</v>
      </c>
      <c r="C7356" s="4" t="s">
        <v>11</v>
      </c>
      <c r="D7356" s="4" t="s">
        <v>11</v>
      </c>
      <c r="E7356" s="4" t="s">
        <v>11</v>
      </c>
    </row>
    <row r="7357" spans="1:8">
      <c r="A7357" t="n">
        <v>64597</v>
      </c>
      <c r="B7357" s="26" t="n">
        <v>61</v>
      </c>
      <c r="C7357" s="7" t="n">
        <v>9</v>
      </c>
      <c r="D7357" s="7" t="n">
        <v>65533</v>
      </c>
      <c r="E7357" s="7" t="n">
        <v>0</v>
      </c>
    </row>
    <row r="7358" spans="1:8">
      <c r="A7358" t="s">
        <v>4</v>
      </c>
      <c r="B7358" s="4" t="s">
        <v>5</v>
      </c>
      <c r="C7358" s="4" t="s">
        <v>11</v>
      </c>
      <c r="D7358" s="4" t="s">
        <v>13</v>
      </c>
      <c r="E7358" s="4" t="s">
        <v>13</v>
      </c>
      <c r="F7358" s="4" t="s">
        <v>13</v>
      </c>
      <c r="G7358" s="4" t="s">
        <v>11</v>
      </c>
      <c r="H7358" s="4" t="s">
        <v>11</v>
      </c>
    </row>
    <row r="7359" spans="1:8">
      <c r="A7359" t="n">
        <v>64604</v>
      </c>
      <c r="B7359" s="25" t="n">
        <v>60</v>
      </c>
      <c r="C7359" s="7" t="n">
        <v>14</v>
      </c>
      <c r="D7359" s="7" t="n">
        <v>0</v>
      </c>
      <c r="E7359" s="7" t="n">
        <v>0</v>
      </c>
      <c r="F7359" s="7" t="n">
        <v>0</v>
      </c>
      <c r="G7359" s="7" t="n">
        <v>0</v>
      </c>
      <c r="H7359" s="7" t="n">
        <v>1</v>
      </c>
    </row>
    <row r="7360" spans="1:8">
      <c r="A7360" t="s">
        <v>4</v>
      </c>
      <c r="B7360" s="4" t="s">
        <v>5</v>
      </c>
      <c r="C7360" s="4" t="s">
        <v>11</v>
      </c>
      <c r="D7360" s="4" t="s">
        <v>13</v>
      </c>
      <c r="E7360" s="4" t="s">
        <v>13</v>
      </c>
      <c r="F7360" s="4" t="s">
        <v>13</v>
      </c>
      <c r="G7360" s="4" t="s">
        <v>11</v>
      </c>
      <c r="H7360" s="4" t="s">
        <v>11</v>
      </c>
    </row>
    <row r="7361" spans="1:8">
      <c r="A7361" t="n">
        <v>64623</v>
      </c>
      <c r="B7361" s="25" t="n">
        <v>60</v>
      </c>
      <c r="C7361" s="7" t="n">
        <v>14</v>
      </c>
      <c r="D7361" s="7" t="n">
        <v>0</v>
      </c>
      <c r="E7361" s="7" t="n">
        <v>0</v>
      </c>
      <c r="F7361" s="7" t="n">
        <v>0</v>
      </c>
      <c r="G7361" s="7" t="n">
        <v>0</v>
      </c>
      <c r="H7361" s="7" t="n">
        <v>0</v>
      </c>
    </row>
    <row r="7362" spans="1:8">
      <c r="A7362" t="s">
        <v>4</v>
      </c>
      <c r="B7362" s="4" t="s">
        <v>5</v>
      </c>
      <c r="C7362" s="4" t="s">
        <v>11</v>
      </c>
      <c r="D7362" s="4" t="s">
        <v>11</v>
      </c>
      <c r="E7362" s="4" t="s">
        <v>11</v>
      </c>
    </row>
    <row r="7363" spans="1:8">
      <c r="A7363" t="n">
        <v>64642</v>
      </c>
      <c r="B7363" s="26" t="n">
        <v>61</v>
      </c>
      <c r="C7363" s="7" t="n">
        <v>14</v>
      </c>
      <c r="D7363" s="7" t="n">
        <v>65533</v>
      </c>
      <c r="E7363" s="7" t="n">
        <v>0</v>
      </c>
    </row>
    <row r="7364" spans="1:8">
      <c r="A7364" t="s">
        <v>4</v>
      </c>
      <c r="B7364" s="4" t="s">
        <v>5</v>
      </c>
      <c r="C7364" s="4" t="s">
        <v>11</v>
      </c>
      <c r="D7364" s="4" t="s">
        <v>13</v>
      </c>
      <c r="E7364" s="4" t="s">
        <v>13</v>
      </c>
      <c r="F7364" s="4" t="s">
        <v>13</v>
      </c>
      <c r="G7364" s="4" t="s">
        <v>11</v>
      </c>
      <c r="H7364" s="4" t="s">
        <v>11</v>
      </c>
    </row>
    <row r="7365" spans="1:8">
      <c r="A7365" t="n">
        <v>64649</v>
      </c>
      <c r="B7365" s="25" t="n">
        <v>60</v>
      </c>
      <c r="C7365" s="7" t="n">
        <v>61489</v>
      </c>
      <c r="D7365" s="7" t="n">
        <v>0</v>
      </c>
      <c r="E7365" s="7" t="n">
        <v>0</v>
      </c>
      <c r="F7365" s="7" t="n">
        <v>0</v>
      </c>
      <c r="G7365" s="7" t="n">
        <v>0</v>
      </c>
      <c r="H7365" s="7" t="n">
        <v>1</v>
      </c>
    </row>
    <row r="7366" spans="1:8">
      <c r="A7366" t="s">
        <v>4</v>
      </c>
      <c r="B7366" s="4" t="s">
        <v>5</v>
      </c>
      <c r="C7366" s="4" t="s">
        <v>11</v>
      </c>
      <c r="D7366" s="4" t="s">
        <v>13</v>
      </c>
      <c r="E7366" s="4" t="s">
        <v>13</v>
      </c>
      <c r="F7366" s="4" t="s">
        <v>13</v>
      </c>
      <c r="G7366" s="4" t="s">
        <v>11</v>
      </c>
      <c r="H7366" s="4" t="s">
        <v>11</v>
      </c>
    </row>
    <row r="7367" spans="1:8">
      <c r="A7367" t="n">
        <v>64668</v>
      </c>
      <c r="B7367" s="25" t="n">
        <v>60</v>
      </c>
      <c r="C7367" s="7" t="n">
        <v>61489</v>
      </c>
      <c r="D7367" s="7" t="n">
        <v>0</v>
      </c>
      <c r="E7367" s="7" t="n">
        <v>0</v>
      </c>
      <c r="F7367" s="7" t="n">
        <v>0</v>
      </c>
      <c r="G7367" s="7" t="n">
        <v>0</v>
      </c>
      <c r="H7367" s="7" t="n">
        <v>0</v>
      </c>
    </row>
    <row r="7368" spans="1:8">
      <c r="A7368" t="s">
        <v>4</v>
      </c>
      <c r="B7368" s="4" t="s">
        <v>5</v>
      </c>
      <c r="C7368" s="4" t="s">
        <v>11</v>
      </c>
      <c r="D7368" s="4" t="s">
        <v>11</v>
      </c>
      <c r="E7368" s="4" t="s">
        <v>11</v>
      </c>
    </row>
    <row r="7369" spans="1:8">
      <c r="A7369" t="n">
        <v>64687</v>
      </c>
      <c r="B7369" s="26" t="n">
        <v>61</v>
      </c>
      <c r="C7369" s="7" t="n">
        <v>61489</v>
      </c>
      <c r="D7369" s="7" t="n">
        <v>65533</v>
      </c>
      <c r="E7369" s="7" t="n">
        <v>0</v>
      </c>
    </row>
    <row r="7370" spans="1:8">
      <c r="A7370" t="s">
        <v>4</v>
      </c>
      <c r="B7370" s="4" t="s">
        <v>5</v>
      </c>
      <c r="C7370" s="4" t="s">
        <v>11</v>
      </c>
      <c r="D7370" s="4" t="s">
        <v>13</v>
      </c>
      <c r="E7370" s="4" t="s">
        <v>13</v>
      </c>
      <c r="F7370" s="4" t="s">
        <v>13</v>
      </c>
      <c r="G7370" s="4" t="s">
        <v>11</v>
      </c>
      <c r="H7370" s="4" t="s">
        <v>11</v>
      </c>
    </row>
    <row r="7371" spans="1:8">
      <c r="A7371" t="n">
        <v>64694</v>
      </c>
      <c r="B7371" s="25" t="n">
        <v>60</v>
      </c>
      <c r="C7371" s="7" t="n">
        <v>61490</v>
      </c>
      <c r="D7371" s="7" t="n">
        <v>0</v>
      </c>
      <c r="E7371" s="7" t="n">
        <v>0</v>
      </c>
      <c r="F7371" s="7" t="n">
        <v>0</v>
      </c>
      <c r="G7371" s="7" t="n">
        <v>0</v>
      </c>
      <c r="H7371" s="7" t="n">
        <v>1</v>
      </c>
    </row>
    <row r="7372" spans="1:8">
      <c r="A7372" t="s">
        <v>4</v>
      </c>
      <c r="B7372" s="4" t="s">
        <v>5</v>
      </c>
      <c r="C7372" s="4" t="s">
        <v>11</v>
      </c>
      <c r="D7372" s="4" t="s">
        <v>13</v>
      </c>
      <c r="E7372" s="4" t="s">
        <v>13</v>
      </c>
      <c r="F7372" s="4" t="s">
        <v>13</v>
      </c>
      <c r="G7372" s="4" t="s">
        <v>11</v>
      </c>
      <c r="H7372" s="4" t="s">
        <v>11</v>
      </c>
    </row>
    <row r="7373" spans="1:8">
      <c r="A7373" t="n">
        <v>64713</v>
      </c>
      <c r="B7373" s="25" t="n">
        <v>60</v>
      </c>
      <c r="C7373" s="7" t="n">
        <v>61490</v>
      </c>
      <c r="D7373" s="7" t="n">
        <v>0</v>
      </c>
      <c r="E7373" s="7" t="n">
        <v>0</v>
      </c>
      <c r="F7373" s="7" t="n">
        <v>0</v>
      </c>
      <c r="G7373" s="7" t="n">
        <v>0</v>
      </c>
      <c r="H7373" s="7" t="n">
        <v>0</v>
      </c>
    </row>
    <row r="7374" spans="1:8">
      <c r="A7374" t="s">
        <v>4</v>
      </c>
      <c r="B7374" s="4" t="s">
        <v>5</v>
      </c>
      <c r="C7374" s="4" t="s">
        <v>11</v>
      </c>
      <c r="D7374" s="4" t="s">
        <v>11</v>
      </c>
      <c r="E7374" s="4" t="s">
        <v>11</v>
      </c>
    </row>
    <row r="7375" spans="1:8">
      <c r="A7375" t="n">
        <v>64732</v>
      </c>
      <c r="B7375" s="26" t="n">
        <v>61</v>
      </c>
      <c r="C7375" s="7" t="n">
        <v>61490</v>
      </c>
      <c r="D7375" s="7" t="n">
        <v>65533</v>
      </c>
      <c r="E7375" s="7" t="n">
        <v>0</v>
      </c>
    </row>
    <row r="7376" spans="1:8">
      <c r="A7376" t="s">
        <v>4</v>
      </c>
      <c r="B7376" s="4" t="s">
        <v>5</v>
      </c>
      <c r="C7376" s="4" t="s">
        <v>11</v>
      </c>
      <c r="D7376" s="4" t="s">
        <v>13</v>
      </c>
      <c r="E7376" s="4" t="s">
        <v>13</v>
      </c>
      <c r="F7376" s="4" t="s">
        <v>13</v>
      </c>
      <c r="G7376" s="4" t="s">
        <v>11</v>
      </c>
      <c r="H7376" s="4" t="s">
        <v>11</v>
      </c>
    </row>
    <row r="7377" spans="1:8">
      <c r="A7377" t="n">
        <v>64739</v>
      </c>
      <c r="B7377" s="25" t="n">
        <v>60</v>
      </c>
      <c r="C7377" s="7" t="n">
        <v>61488</v>
      </c>
      <c r="D7377" s="7" t="n">
        <v>0</v>
      </c>
      <c r="E7377" s="7" t="n">
        <v>0</v>
      </c>
      <c r="F7377" s="7" t="n">
        <v>0</v>
      </c>
      <c r="G7377" s="7" t="n">
        <v>0</v>
      </c>
      <c r="H7377" s="7" t="n">
        <v>1</v>
      </c>
    </row>
    <row r="7378" spans="1:8">
      <c r="A7378" t="s">
        <v>4</v>
      </c>
      <c r="B7378" s="4" t="s">
        <v>5</v>
      </c>
      <c r="C7378" s="4" t="s">
        <v>11</v>
      </c>
      <c r="D7378" s="4" t="s">
        <v>13</v>
      </c>
      <c r="E7378" s="4" t="s">
        <v>13</v>
      </c>
      <c r="F7378" s="4" t="s">
        <v>13</v>
      </c>
      <c r="G7378" s="4" t="s">
        <v>11</v>
      </c>
      <c r="H7378" s="4" t="s">
        <v>11</v>
      </c>
    </row>
    <row r="7379" spans="1:8">
      <c r="A7379" t="n">
        <v>64758</v>
      </c>
      <c r="B7379" s="25" t="n">
        <v>60</v>
      </c>
      <c r="C7379" s="7" t="n">
        <v>61488</v>
      </c>
      <c r="D7379" s="7" t="n">
        <v>0</v>
      </c>
      <c r="E7379" s="7" t="n">
        <v>0</v>
      </c>
      <c r="F7379" s="7" t="n">
        <v>0</v>
      </c>
      <c r="G7379" s="7" t="n">
        <v>0</v>
      </c>
      <c r="H7379" s="7" t="n">
        <v>0</v>
      </c>
    </row>
    <row r="7380" spans="1:8">
      <c r="A7380" t="s">
        <v>4</v>
      </c>
      <c r="B7380" s="4" t="s">
        <v>5</v>
      </c>
      <c r="C7380" s="4" t="s">
        <v>11</v>
      </c>
      <c r="D7380" s="4" t="s">
        <v>11</v>
      </c>
      <c r="E7380" s="4" t="s">
        <v>11</v>
      </c>
    </row>
    <row r="7381" spans="1:8">
      <c r="A7381" t="n">
        <v>64777</v>
      </c>
      <c r="B7381" s="26" t="n">
        <v>61</v>
      </c>
      <c r="C7381" s="7" t="n">
        <v>61488</v>
      </c>
      <c r="D7381" s="7" t="n">
        <v>65533</v>
      </c>
      <c r="E7381" s="7" t="n">
        <v>0</v>
      </c>
    </row>
    <row r="7382" spans="1:8">
      <c r="A7382" t="s">
        <v>4</v>
      </c>
      <c r="B7382" s="4" t="s">
        <v>5</v>
      </c>
      <c r="C7382" s="4" t="s">
        <v>11</v>
      </c>
      <c r="D7382" s="4" t="s">
        <v>13</v>
      </c>
      <c r="E7382" s="4" t="s">
        <v>13</v>
      </c>
      <c r="F7382" s="4" t="s">
        <v>13</v>
      </c>
      <c r="G7382" s="4" t="s">
        <v>11</v>
      </c>
      <c r="H7382" s="4" t="s">
        <v>11</v>
      </c>
    </row>
    <row r="7383" spans="1:8">
      <c r="A7383" t="n">
        <v>64784</v>
      </c>
      <c r="B7383" s="25" t="n">
        <v>60</v>
      </c>
      <c r="C7383" s="7" t="n">
        <v>7020</v>
      </c>
      <c r="D7383" s="7" t="n">
        <v>0</v>
      </c>
      <c r="E7383" s="7" t="n">
        <v>0</v>
      </c>
      <c r="F7383" s="7" t="n">
        <v>0</v>
      </c>
      <c r="G7383" s="7" t="n">
        <v>0</v>
      </c>
      <c r="H7383" s="7" t="n">
        <v>1</v>
      </c>
    </row>
    <row r="7384" spans="1:8">
      <c r="A7384" t="s">
        <v>4</v>
      </c>
      <c r="B7384" s="4" t="s">
        <v>5</v>
      </c>
      <c r="C7384" s="4" t="s">
        <v>11</v>
      </c>
      <c r="D7384" s="4" t="s">
        <v>13</v>
      </c>
      <c r="E7384" s="4" t="s">
        <v>13</v>
      </c>
      <c r="F7384" s="4" t="s">
        <v>13</v>
      </c>
      <c r="G7384" s="4" t="s">
        <v>11</v>
      </c>
      <c r="H7384" s="4" t="s">
        <v>11</v>
      </c>
    </row>
    <row r="7385" spans="1:8">
      <c r="A7385" t="n">
        <v>64803</v>
      </c>
      <c r="B7385" s="25" t="n">
        <v>60</v>
      </c>
      <c r="C7385" s="7" t="n">
        <v>7020</v>
      </c>
      <c r="D7385" s="7" t="n">
        <v>0</v>
      </c>
      <c r="E7385" s="7" t="n">
        <v>0</v>
      </c>
      <c r="F7385" s="7" t="n">
        <v>0</v>
      </c>
      <c r="G7385" s="7" t="n">
        <v>0</v>
      </c>
      <c r="H7385" s="7" t="n">
        <v>0</v>
      </c>
    </row>
    <row r="7386" spans="1:8">
      <c r="A7386" t="s">
        <v>4</v>
      </c>
      <c r="B7386" s="4" t="s">
        <v>5</v>
      </c>
      <c r="C7386" s="4" t="s">
        <v>11</v>
      </c>
      <c r="D7386" s="4" t="s">
        <v>11</v>
      </c>
      <c r="E7386" s="4" t="s">
        <v>11</v>
      </c>
    </row>
    <row r="7387" spans="1:8">
      <c r="A7387" t="n">
        <v>64822</v>
      </c>
      <c r="B7387" s="26" t="n">
        <v>61</v>
      </c>
      <c r="C7387" s="7" t="n">
        <v>7020</v>
      </c>
      <c r="D7387" s="7" t="n">
        <v>65533</v>
      </c>
      <c r="E7387" s="7" t="n">
        <v>0</v>
      </c>
    </row>
    <row r="7388" spans="1:8">
      <c r="A7388" t="s">
        <v>4</v>
      </c>
      <c r="B7388" s="4" t="s">
        <v>5</v>
      </c>
      <c r="C7388" s="4" t="s">
        <v>11</v>
      </c>
      <c r="D7388" s="4" t="s">
        <v>13</v>
      </c>
      <c r="E7388" s="4" t="s">
        <v>13</v>
      </c>
      <c r="F7388" s="4" t="s">
        <v>13</v>
      </c>
      <c r="G7388" s="4" t="s">
        <v>11</v>
      </c>
      <c r="H7388" s="4" t="s">
        <v>11</v>
      </c>
    </row>
    <row r="7389" spans="1:8">
      <c r="A7389" t="n">
        <v>64829</v>
      </c>
      <c r="B7389" s="25" t="n">
        <v>60</v>
      </c>
      <c r="C7389" s="7" t="n">
        <v>7007</v>
      </c>
      <c r="D7389" s="7" t="n">
        <v>0</v>
      </c>
      <c r="E7389" s="7" t="n">
        <v>0</v>
      </c>
      <c r="F7389" s="7" t="n">
        <v>0</v>
      </c>
      <c r="G7389" s="7" t="n">
        <v>0</v>
      </c>
      <c r="H7389" s="7" t="n">
        <v>1</v>
      </c>
    </row>
    <row r="7390" spans="1:8">
      <c r="A7390" t="s">
        <v>4</v>
      </c>
      <c r="B7390" s="4" t="s">
        <v>5</v>
      </c>
      <c r="C7390" s="4" t="s">
        <v>11</v>
      </c>
      <c r="D7390" s="4" t="s">
        <v>13</v>
      </c>
      <c r="E7390" s="4" t="s">
        <v>13</v>
      </c>
      <c r="F7390" s="4" t="s">
        <v>13</v>
      </c>
      <c r="G7390" s="4" t="s">
        <v>11</v>
      </c>
      <c r="H7390" s="4" t="s">
        <v>11</v>
      </c>
    </row>
    <row r="7391" spans="1:8">
      <c r="A7391" t="n">
        <v>64848</v>
      </c>
      <c r="B7391" s="25" t="n">
        <v>60</v>
      </c>
      <c r="C7391" s="7" t="n">
        <v>7007</v>
      </c>
      <c r="D7391" s="7" t="n">
        <v>0</v>
      </c>
      <c r="E7391" s="7" t="n">
        <v>0</v>
      </c>
      <c r="F7391" s="7" t="n">
        <v>0</v>
      </c>
      <c r="G7391" s="7" t="n">
        <v>0</v>
      </c>
      <c r="H7391" s="7" t="n">
        <v>0</v>
      </c>
    </row>
    <row r="7392" spans="1:8">
      <c r="A7392" t="s">
        <v>4</v>
      </c>
      <c r="B7392" s="4" t="s">
        <v>5</v>
      </c>
      <c r="C7392" s="4" t="s">
        <v>11</v>
      </c>
      <c r="D7392" s="4" t="s">
        <v>11</v>
      </c>
      <c r="E7392" s="4" t="s">
        <v>11</v>
      </c>
    </row>
    <row r="7393" spans="1:8">
      <c r="A7393" t="n">
        <v>64867</v>
      </c>
      <c r="B7393" s="26" t="n">
        <v>61</v>
      </c>
      <c r="C7393" s="7" t="n">
        <v>7007</v>
      </c>
      <c r="D7393" s="7" t="n">
        <v>65533</v>
      </c>
      <c r="E7393" s="7" t="n">
        <v>0</v>
      </c>
    </row>
    <row r="7394" spans="1:8">
      <c r="A7394" t="s">
        <v>4</v>
      </c>
      <c r="B7394" s="4" t="s">
        <v>5</v>
      </c>
      <c r="C7394" s="4" t="s">
        <v>11</v>
      </c>
      <c r="D7394" s="4" t="s">
        <v>13</v>
      </c>
      <c r="E7394" s="4" t="s">
        <v>13</v>
      </c>
      <c r="F7394" s="4" t="s">
        <v>13</v>
      </c>
      <c r="G7394" s="4" t="s">
        <v>11</v>
      </c>
      <c r="H7394" s="4" t="s">
        <v>11</v>
      </c>
    </row>
    <row r="7395" spans="1:8">
      <c r="A7395" t="n">
        <v>64874</v>
      </c>
      <c r="B7395" s="25" t="n">
        <v>60</v>
      </c>
      <c r="C7395" s="7" t="n">
        <v>5300</v>
      </c>
      <c r="D7395" s="7" t="n">
        <v>0</v>
      </c>
      <c r="E7395" s="7" t="n">
        <v>0</v>
      </c>
      <c r="F7395" s="7" t="n">
        <v>0</v>
      </c>
      <c r="G7395" s="7" t="n">
        <v>0</v>
      </c>
      <c r="H7395" s="7" t="n">
        <v>1</v>
      </c>
    </row>
    <row r="7396" spans="1:8">
      <c r="A7396" t="s">
        <v>4</v>
      </c>
      <c r="B7396" s="4" t="s">
        <v>5</v>
      </c>
      <c r="C7396" s="4" t="s">
        <v>11</v>
      </c>
      <c r="D7396" s="4" t="s">
        <v>13</v>
      </c>
      <c r="E7396" s="4" t="s">
        <v>13</v>
      </c>
      <c r="F7396" s="4" t="s">
        <v>13</v>
      </c>
      <c r="G7396" s="4" t="s">
        <v>11</v>
      </c>
      <c r="H7396" s="4" t="s">
        <v>11</v>
      </c>
    </row>
    <row r="7397" spans="1:8">
      <c r="A7397" t="n">
        <v>64893</v>
      </c>
      <c r="B7397" s="25" t="n">
        <v>60</v>
      </c>
      <c r="C7397" s="7" t="n">
        <v>5300</v>
      </c>
      <c r="D7397" s="7" t="n">
        <v>0</v>
      </c>
      <c r="E7397" s="7" t="n">
        <v>0</v>
      </c>
      <c r="F7397" s="7" t="n">
        <v>0</v>
      </c>
      <c r="G7397" s="7" t="n">
        <v>0</v>
      </c>
      <c r="H7397" s="7" t="n">
        <v>0</v>
      </c>
    </row>
    <row r="7398" spans="1:8">
      <c r="A7398" t="s">
        <v>4</v>
      </c>
      <c r="B7398" s="4" t="s">
        <v>5</v>
      </c>
      <c r="C7398" s="4" t="s">
        <v>11</v>
      </c>
      <c r="D7398" s="4" t="s">
        <v>11</v>
      </c>
      <c r="E7398" s="4" t="s">
        <v>11</v>
      </c>
    </row>
    <row r="7399" spans="1:8">
      <c r="A7399" t="n">
        <v>64912</v>
      </c>
      <c r="B7399" s="26" t="n">
        <v>61</v>
      </c>
      <c r="C7399" s="7" t="n">
        <v>5300</v>
      </c>
      <c r="D7399" s="7" t="n">
        <v>65533</v>
      </c>
      <c r="E7399" s="7" t="n">
        <v>0</v>
      </c>
    </row>
    <row r="7400" spans="1:8">
      <c r="A7400" t="s">
        <v>4</v>
      </c>
      <c r="B7400" s="4" t="s">
        <v>5</v>
      </c>
      <c r="C7400" s="4" t="s">
        <v>11</v>
      </c>
      <c r="D7400" s="4" t="s">
        <v>13</v>
      </c>
      <c r="E7400" s="4" t="s">
        <v>13</v>
      </c>
      <c r="F7400" s="4" t="s">
        <v>13</v>
      </c>
      <c r="G7400" s="4" t="s">
        <v>11</v>
      </c>
      <c r="H7400" s="4" t="s">
        <v>11</v>
      </c>
    </row>
    <row r="7401" spans="1:8">
      <c r="A7401" t="n">
        <v>64919</v>
      </c>
      <c r="B7401" s="25" t="n">
        <v>60</v>
      </c>
      <c r="C7401" s="7" t="n">
        <v>7025</v>
      </c>
      <c r="D7401" s="7" t="n">
        <v>0</v>
      </c>
      <c r="E7401" s="7" t="n">
        <v>0</v>
      </c>
      <c r="F7401" s="7" t="n">
        <v>0</v>
      </c>
      <c r="G7401" s="7" t="n">
        <v>0</v>
      </c>
      <c r="H7401" s="7" t="n">
        <v>1</v>
      </c>
    </row>
    <row r="7402" spans="1:8">
      <c r="A7402" t="s">
        <v>4</v>
      </c>
      <c r="B7402" s="4" t="s">
        <v>5</v>
      </c>
      <c r="C7402" s="4" t="s">
        <v>11</v>
      </c>
      <c r="D7402" s="4" t="s">
        <v>13</v>
      </c>
      <c r="E7402" s="4" t="s">
        <v>13</v>
      </c>
      <c r="F7402" s="4" t="s">
        <v>13</v>
      </c>
      <c r="G7402" s="4" t="s">
        <v>11</v>
      </c>
      <c r="H7402" s="4" t="s">
        <v>11</v>
      </c>
    </row>
    <row r="7403" spans="1:8">
      <c r="A7403" t="n">
        <v>64938</v>
      </c>
      <c r="B7403" s="25" t="n">
        <v>60</v>
      </c>
      <c r="C7403" s="7" t="n">
        <v>7025</v>
      </c>
      <c r="D7403" s="7" t="n">
        <v>0</v>
      </c>
      <c r="E7403" s="7" t="n">
        <v>0</v>
      </c>
      <c r="F7403" s="7" t="n">
        <v>0</v>
      </c>
      <c r="G7403" s="7" t="n">
        <v>0</v>
      </c>
      <c r="H7403" s="7" t="n">
        <v>0</v>
      </c>
    </row>
    <row r="7404" spans="1:8">
      <c r="A7404" t="s">
        <v>4</v>
      </c>
      <c r="B7404" s="4" t="s">
        <v>5</v>
      </c>
      <c r="C7404" s="4" t="s">
        <v>11</v>
      </c>
      <c r="D7404" s="4" t="s">
        <v>11</v>
      </c>
      <c r="E7404" s="4" t="s">
        <v>11</v>
      </c>
    </row>
    <row r="7405" spans="1:8">
      <c r="A7405" t="n">
        <v>64957</v>
      </c>
      <c r="B7405" s="26" t="n">
        <v>61</v>
      </c>
      <c r="C7405" s="7" t="n">
        <v>7025</v>
      </c>
      <c r="D7405" s="7" t="n">
        <v>65533</v>
      </c>
      <c r="E7405" s="7" t="n">
        <v>0</v>
      </c>
    </row>
    <row r="7406" spans="1:8">
      <c r="A7406" t="s">
        <v>4</v>
      </c>
      <c r="B7406" s="4" t="s">
        <v>5</v>
      </c>
      <c r="C7406" s="4" t="s">
        <v>11</v>
      </c>
      <c r="D7406" s="4" t="s">
        <v>13</v>
      </c>
      <c r="E7406" s="4" t="s">
        <v>13</v>
      </c>
      <c r="F7406" s="4" t="s">
        <v>13</v>
      </c>
      <c r="G7406" s="4" t="s">
        <v>11</v>
      </c>
      <c r="H7406" s="4" t="s">
        <v>11</v>
      </c>
    </row>
    <row r="7407" spans="1:8">
      <c r="A7407" t="n">
        <v>64964</v>
      </c>
      <c r="B7407" s="25" t="n">
        <v>60</v>
      </c>
      <c r="C7407" s="7" t="n">
        <v>7026</v>
      </c>
      <c r="D7407" s="7" t="n">
        <v>0</v>
      </c>
      <c r="E7407" s="7" t="n">
        <v>0</v>
      </c>
      <c r="F7407" s="7" t="n">
        <v>0</v>
      </c>
      <c r="G7407" s="7" t="n">
        <v>0</v>
      </c>
      <c r="H7407" s="7" t="n">
        <v>1</v>
      </c>
    </row>
    <row r="7408" spans="1:8">
      <c r="A7408" t="s">
        <v>4</v>
      </c>
      <c r="B7408" s="4" t="s">
        <v>5</v>
      </c>
      <c r="C7408" s="4" t="s">
        <v>11</v>
      </c>
      <c r="D7408" s="4" t="s">
        <v>13</v>
      </c>
      <c r="E7408" s="4" t="s">
        <v>13</v>
      </c>
      <c r="F7408" s="4" t="s">
        <v>13</v>
      </c>
      <c r="G7408" s="4" t="s">
        <v>11</v>
      </c>
      <c r="H7408" s="4" t="s">
        <v>11</v>
      </c>
    </row>
    <row r="7409" spans="1:8">
      <c r="A7409" t="n">
        <v>64983</v>
      </c>
      <c r="B7409" s="25" t="n">
        <v>60</v>
      </c>
      <c r="C7409" s="7" t="n">
        <v>7026</v>
      </c>
      <c r="D7409" s="7" t="n">
        <v>0</v>
      </c>
      <c r="E7409" s="7" t="n">
        <v>0</v>
      </c>
      <c r="F7409" s="7" t="n">
        <v>0</v>
      </c>
      <c r="G7409" s="7" t="n">
        <v>0</v>
      </c>
      <c r="H7409" s="7" t="n">
        <v>0</v>
      </c>
    </row>
    <row r="7410" spans="1:8">
      <c r="A7410" t="s">
        <v>4</v>
      </c>
      <c r="B7410" s="4" t="s">
        <v>5</v>
      </c>
      <c r="C7410" s="4" t="s">
        <v>11</v>
      </c>
      <c r="D7410" s="4" t="s">
        <v>11</v>
      </c>
      <c r="E7410" s="4" t="s">
        <v>11</v>
      </c>
    </row>
    <row r="7411" spans="1:8">
      <c r="A7411" t="n">
        <v>65002</v>
      </c>
      <c r="B7411" s="26" t="n">
        <v>61</v>
      </c>
      <c r="C7411" s="7" t="n">
        <v>7026</v>
      </c>
      <c r="D7411" s="7" t="n">
        <v>65533</v>
      </c>
      <c r="E7411" s="7" t="n">
        <v>0</v>
      </c>
    </row>
    <row r="7412" spans="1:8">
      <c r="A7412" t="s">
        <v>4</v>
      </c>
      <c r="B7412" s="4" t="s">
        <v>5</v>
      </c>
      <c r="C7412" s="4" t="s">
        <v>11</v>
      </c>
      <c r="D7412" s="4" t="s">
        <v>13</v>
      </c>
      <c r="E7412" s="4" t="s">
        <v>13</v>
      </c>
      <c r="F7412" s="4" t="s">
        <v>13</v>
      </c>
      <c r="G7412" s="4" t="s">
        <v>11</v>
      </c>
      <c r="H7412" s="4" t="s">
        <v>11</v>
      </c>
    </row>
    <row r="7413" spans="1:8">
      <c r="A7413" t="n">
        <v>65009</v>
      </c>
      <c r="B7413" s="25" t="n">
        <v>60</v>
      </c>
      <c r="C7413" s="7" t="n">
        <v>7027</v>
      </c>
      <c r="D7413" s="7" t="n">
        <v>0</v>
      </c>
      <c r="E7413" s="7" t="n">
        <v>0</v>
      </c>
      <c r="F7413" s="7" t="n">
        <v>0</v>
      </c>
      <c r="G7413" s="7" t="n">
        <v>0</v>
      </c>
      <c r="H7413" s="7" t="n">
        <v>1</v>
      </c>
    </row>
    <row r="7414" spans="1:8">
      <c r="A7414" t="s">
        <v>4</v>
      </c>
      <c r="B7414" s="4" t="s">
        <v>5</v>
      </c>
      <c r="C7414" s="4" t="s">
        <v>11</v>
      </c>
      <c r="D7414" s="4" t="s">
        <v>13</v>
      </c>
      <c r="E7414" s="4" t="s">
        <v>13</v>
      </c>
      <c r="F7414" s="4" t="s">
        <v>13</v>
      </c>
      <c r="G7414" s="4" t="s">
        <v>11</v>
      </c>
      <c r="H7414" s="4" t="s">
        <v>11</v>
      </c>
    </row>
    <row r="7415" spans="1:8">
      <c r="A7415" t="n">
        <v>65028</v>
      </c>
      <c r="B7415" s="25" t="n">
        <v>60</v>
      </c>
      <c r="C7415" s="7" t="n">
        <v>7027</v>
      </c>
      <c r="D7415" s="7" t="n">
        <v>0</v>
      </c>
      <c r="E7415" s="7" t="n">
        <v>0</v>
      </c>
      <c r="F7415" s="7" t="n">
        <v>0</v>
      </c>
      <c r="G7415" s="7" t="n">
        <v>0</v>
      </c>
      <c r="H7415" s="7" t="n">
        <v>0</v>
      </c>
    </row>
    <row r="7416" spans="1:8">
      <c r="A7416" t="s">
        <v>4</v>
      </c>
      <c r="B7416" s="4" t="s">
        <v>5</v>
      </c>
      <c r="C7416" s="4" t="s">
        <v>11</v>
      </c>
      <c r="D7416" s="4" t="s">
        <v>11</v>
      </c>
      <c r="E7416" s="4" t="s">
        <v>11</v>
      </c>
    </row>
    <row r="7417" spans="1:8">
      <c r="A7417" t="n">
        <v>65047</v>
      </c>
      <c r="B7417" s="26" t="n">
        <v>61</v>
      </c>
      <c r="C7417" s="7" t="n">
        <v>7027</v>
      </c>
      <c r="D7417" s="7" t="n">
        <v>65533</v>
      </c>
      <c r="E7417" s="7" t="n">
        <v>0</v>
      </c>
    </row>
    <row r="7418" spans="1:8">
      <c r="A7418" t="s">
        <v>4</v>
      </c>
      <c r="B7418" s="4" t="s">
        <v>5</v>
      </c>
      <c r="C7418" s="4" t="s">
        <v>11</v>
      </c>
      <c r="D7418" s="4" t="s">
        <v>13</v>
      </c>
      <c r="E7418" s="4" t="s">
        <v>13</v>
      </c>
      <c r="F7418" s="4" t="s">
        <v>13</v>
      </c>
      <c r="G7418" s="4" t="s">
        <v>11</v>
      </c>
      <c r="H7418" s="4" t="s">
        <v>11</v>
      </c>
    </row>
    <row r="7419" spans="1:8">
      <c r="A7419" t="n">
        <v>65054</v>
      </c>
      <c r="B7419" s="25" t="n">
        <v>60</v>
      </c>
      <c r="C7419" s="7" t="n">
        <v>7028</v>
      </c>
      <c r="D7419" s="7" t="n">
        <v>0</v>
      </c>
      <c r="E7419" s="7" t="n">
        <v>0</v>
      </c>
      <c r="F7419" s="7" t="n">
        <v>0</v>
      </c>
      <c r="G7419" s="7" t="n">
        <v>0</v>
      </c>
      <c r="H7419" s="7" t="n">
        <v>1</v>
      </c>
    </row>
    <row r="7420" spans="1:8">
      <c r="A7420" t="s">
        <v>4</v>
      </c>
      <c r="B7420" s="4" t="s">
        <v>5</v>
      </c>
      <c r="C7420" s="4" t="s">
        <v>11</v>
      </c>
      <c r="D7420" s="4" t="s">
        <v>13</v>
      </c>
      <c r="E7420" s="4" t="s">
        <v>13</v>
      </c>
      <c r="F7420" s="4" t="s">
        <v>13</v>
      </c>
      <c r="G7420" s="4" t="s">
        <v>11</v>
      </c>
      <c r="H7420" s="4" t="s">
        <v>11</v>
      </c>
    </row>
    <row r="7421" spans="1:8">
      <c r="A7421" t="n">
        <v>65073</v>
      </c>
      <c r="B7421" s="25" t="n">
        <v>60</v>
      </c>
      <c r="C7421" s="7" t="n">
        <v>7028</v>
      </c>
      <c r="D7421" s="7" t="n">
        <v>0</v>
      </c>
      <c r="E7421" s="7" t="n">
        <v>0</v>
      </c>
      <c r="F7421" s="7" t="n">
        <v>0</v>
      </c>
      <c r="G7421" s="7" t="n">
        <v>0</v>
      </c>
      <c r="H7421" s="7" t="n">
        <v>0</v>
      </c>
    </row>
    <row r="7422" spans="1:8">
      <c r="A7422" t="s">
        <v>4</v>
      </c>
      <c r="B7422" s="4" t="s">
        <v>5</v>
      </c>
      <c r="C7422" s="4" t="s">
        <v>11</v>
      </c>
      <c r="D7422" s="4" t="s">
        <v>11</v>
      </c>
      <c r="E7422" s="4" t="s">
        <v>11</v>
      </c>
    </row>
    <row r="7423" spans="1:8">
      <c r="A7423" t="n">
        <v>65092</v>
      </c>
      <c r="B7423" s="26" t="n">
        <v>61</v>
      </c>
      <c r="C7423" s="7" t="n">
        <v>7028</v>
      </c>
      <c r="D7423" s="7" t="n">
        <v>65533</v>
      </c>
      <c r="E7423" s="7" t="n">
        <v>0</v>
      </c>
    </row>
    <row r="7424" spans="1:8">
      <c r="A7424" t="s">
        <v>4</v>
      </c>
      <c r="B7424" s="4" t="s">
        <v>5</v>
      </c>
      <c r="C7424" s="4" t="s">
        <v>11</v>
      </c>
      <c r="D7424" s="4" t="s">
        <v>13</v>
      </c>
      <c r="E7424" s="4" t="s">
        <v>13</v>
      </c>
      <c r="F7424" s="4" t="s">
        <v>13</v>
      </c>
      <c r="G7424" s="4" t="s">
        <v>11</v>
      </c>
      <c r="H7424" s="4" t="s">
        <v>11</v>
      </c>
    </row>
    <row r="7425" spans="1:8">
      <c r="A7425" t="n">
        <v>65099</v>
      </c>
      <c r="B7425" s="25" t="n">
        <v>60</v>
      </c>
      <c r="C7425" s="7" t="n">
        <v>7029</v>
      </c>
      <c r="D7425" s="7" t="n">
        <v>0</v>
      </c>
      <c r="E7425" s="7" t="n">
        <v>0</v>
      </c>
      <c r="F7425" s="7" t="n">
        <v>0</v>
      </c>
      <c r="G7425" s="7" t="n">
        <v>0</v>
      </c>
      <c r="H7425" s="7" t="n">
        <v>1</v>
      </c>
    </row>
    <row r="7426" spans="1:8">
      <c r="A7426" t="s">
        <v>4</v>
      </c>
      <c r="B7426" s="4" t="s">
        <v>5</v>
      </c>
      <c r="C7426" s="4" t="s">
        <v>11</v>
      </c>
      <c r="D7426" s="4" t="s">
        <v>13</v>
      </c>
      <c r="E7426" s="4" t="s">
        <v>13</v>
      </c>
      <c r="F7426" s="4" t="s">
        <v>13</v>
      </c>
      <c r="G7426" s="4" t="s">
        <v>11</v>
      </c>
      <c r="H7426" s="4" t="s">
        <v>11</v>
      </c>
    </row>
    <row r="7427" spans="1:8">
      <c r="A7427" t="n">
        <v>65118</v>
      </c>
      <c r="B7427" s="25" t="n">
        <v>60</v>
      </c>
      <c r="C7427" s="7" t="n">
        <v>7029</v>
      </c>
      <c r="D7427" s="7" t="n">
        <v>0</v>
      </c>
      <c r="E7427" s="7" t="n">
        <v>0</v>
      </c>
      <c r="F7427" s="7" t="n">
        <v>0</v>
      </c>
      <c r="G7427" s="7" t="n">
        <v>0</v>
      </c>
      <c r="H7427" s="7" t="n">
        <v>0</v>
      </c>
    </row>
    <row r="7428" spans="1:8">
      <c r="A7428" t="s">
        <v>4</v>
      </c>
      <c r="B7428" s="4" t="s">
        <v>5</v>
      </c>
      <c r="C7428" s="4" t="s">
        <v>11</v>
      </c>
      <c r="D7428" s="4" t="s">
        <v>11</v>
      </c>
      <c r="E7428" s="4" t="s">
        <v>11</v>
      </c>
    </row>
    <row r="7429" spans="1:8">
      <c r="A7429" t="n">
        <v>65137</v>
      </c>
      <c r="B7429" s="26" t="n">
        <v>61</v>
      </c>
      <c r="C7429" s="7" t="n">
        <v>7029</v>
      </c>
      <c r="D7429" s="7" t="n">
        <v>65533</v>
      </c>
      <c r="E7429" s="7" t="n">
        <v>0</v>
      </c>
    </row>
    <row r="7430" spans="1:8">
      <c r="A7430" t="s">
        <v>4</v>
      </c>
      <c r="B7430" s="4" t="s">
        <v>5</v>
      </c>
      <c r="C7430" s="4" t="s">
        <v>11</v>
      </c>
      <c r="D7430" s="4" t="s">
        <v>13</v>
      </c>
      <c r="E7430" s="4" t="s">
        <v>13</v>
      </c>
      <c r="F7430" s="4" t="s">
        <v>13</v>
      </c>
      <c r="G7430" s="4" t="s">
        <v>11</v>
      </c>
      <c r="H7430" s="4" t="s">
        <v>11</v>
      </c>
    </row>
    <row r="7431" spans="1:8">
      <c r="A7431" t="n">
        <v>65144</v>
      </c>
      <c r="B7431" s="25" t="n">
        <v>60</v>
      </c>
      <c r="C7431" s="7" t="n">
        <v>5330</v>
      </c>
      <c r="D7431" s="7" t="n">
        <v>0</v>
      </c>
      <c r="E7431" s="7" t="n">
        <v>0</v>
      </c>
      <c r="F7431" s="7" t="n">
        <v>0</v>
      </c>
      <c r="G7431" s="7" t="n">
        <v>0</v>
      </c>
      <c r="H7431" s="7" t="n">
        <v>1</v>
      </c>
    </row>
    <row r="7432" spans="1:8">
      <c r="A7432" t="s">
        <v>4</v>
      </c>
      <c r="B7432" s="4" t="s">
        <v>5</v>
      </c>
      <c r="C7432" s="4" t="s">
        <v>11</v>
      </c>
      <c r="D7432" s="4" t="s">
        <v>13</v>
      </c>
      <c r="E7432" s="4" t="s">
        <v>13</v>
      </c>
      <c r="F7432" s="4" t="s">
        <v>13</v>
      </c>
      <c r="G7432" s="4" t="s">
        <v>11</v>
      </c>
      <c r="H7432" s="4" t="s">
        <v>11</v>
      </c>
    </row>
    <row r="7433" spans="1:8">
      <c r="A7433" t="n">
        <v>65163</v>
      </c>
      <c r="B7433" s="25" t="n">
        <v>60</v>
      </c>
      <c r="C7433" s="7" t="n">
        <v>5330</v>
      </c>
      <c r="D7433" s="7" t="n">
        <v>0</v>
      </c>
      <c r="E7433" s="7" t="n">
        <v>0</v>
      </c>
      <c r="F7433" s="7" t="n">
        <v>0</v>
      </c>
      <c r="G7433" s="7" t="n">
        <v>0</v>
      </c>
      <c r="H7433" s="7" t="n">
        <v>0</v>
      </c>
    </row>
    <row r="7434" spans="1:8">
      <c r="A7434" t="s">
        <v>4</v>
      </c>
      <c r="B7434" s="4" t="s">
        <v>5</v>
      </c>
      <c r="C7434" s="4" t="s">
        <v>11</v>
      </c>
      <c r="D7434" s="4" t="s">
        <v>11</v>
      </c>
      <c r="E7434" s="4" t="s">
        <v>11</v>
      </c>
    </row>
    <row r="7435" spans="1:8">
      <c r="A7435" t="n">
        <v>65182</v>
      </c>
      <c r="B7435" s="26" t="n">
        <v>61</v>
      </c>
      <c r="C7435" s="7" t="n">
        <v>5330</v>
      </c>
      <c r="D7435" s="7" t="n">
        <v>65533</v>
      </c>
      <c r="E7435" s="7" t="n">
        <v>0</v>
      </c>
    </row>
    <row r="7436" spans="1:8">
      <c r="A7436" t="s">
        <v>4</v>
      </c>
      <c r="B7436" s="4" t="s">
        <v>5</v>
      </c>
      <c r="C7436" s="4" t="s">
        <v>11</v>
      </c>
      <c r="D7436" s="4" t="s">
        <v>11</v>
      </c>
      <c r="E7436" s="4" t="s">
        <v>11</v>
      </c>
    </row>
    <row r="7437" spans="1:8">
      <c r="A7437" t="n">
        <v>65189</v>
      </c>
      <c r="B7437" s="26" t="n">
        <v>61</v>
      </c>
      <c r="C7437" s="7" t="n">
        <v>7027</v>
      </c>
      <c r="D7437" s="7" t="n">
        <v>0</v>
      </c>
      <c r="E7437" s="7" t="n">
        <v>0</v>
      </c>
    </row>
    <row r="7438" spans="1:8">
      <c r="A7438" t="s">
        <v>4</v>
      </c>
      <c r="B7438" s="4" t="s">
        <v>5</v>
      </c>
      <c r="C7438" s="4" t="s">
        <v>11</v>
      </c>
      <c r="D7438" s="4" t="s">
        <v>11</v>
      </c>
      <c r="E7438" s="4" t="s">
        <v>11</v>
      </c>
    </row>
    <row r="7439" spans="1:8">
      <c r="A7439" t="n">
        <v>65196</v>
      </c>
      <c r="B7439" s="26" t="n">
        <v>61</v>
      </c>
      <c r="C7439" s="7" t="n">
        <v>7028</v>
      </c>
      <c r="D7439" s="7" t="n">
        <v>0</v>
      </c>
      <c r="E7439" s="7" t="n">
        <v>0</v>
      </c>
    </row>
    <row r="7440" spans="1:8">
      <c r="A7440" t="s">
        <v>4</v>
      </c>
      <c r="B7440" s="4" t="s">
        <v>5</v>
      </c>
      <c r="C7440" s="4" t="s">
        <v>11</v>
      </c>
      <c r="D7440" s="4" t="s">
        <v>11</v>
      </c>
      <c r="E7440" s="4" t="s">
        <v>11</v>
      </c>
    </row>
    <row r="7441" spans="1:8">
      <c r="A7441" t="n">
        <v>65203</v>
      </c>
      <c r="B7441" s="26" t="n">
        <v>61</v>
      </c>
      <c r="C7441" s="7" t="n">
        <v>7029</v>
      </c>
      <c r="D7441" s="7" t="n">
        <v>0</v>
      </c>
      <c r="E7441" s="7" t="n">
        <v>0</v>
      </c>
    </row>
    <row r="7442" spans="1:8">
      <c r="A7442" t="s">
        <v>4</v>
      </c>
      <c r="B7442" s="4" t="s">
        <v>5</v>
      </c>
      <c r="C7442" s="4" t="s">
        <v>11</v>
      </c>
      <c r="D7442" s="4" t="s">
        <v>11</v>
      </c>
      <c r="E7442" s="4" t="s">
        <v>11</v>
      </c>
    </row>
    <row r="7443" spans="1:8">
      <c r="A7443" t="n">
        <v>65210</v>
      </c>
      <c r="B7443" s="26" t="n">
        <v>61</v>
      </c>
      <c r="C7443" s="7" t="n">
        <v>5330</v>
      </c>
      <c r="D7443" s="7" t="n">
        <v>0</v>
      </c>
      <c r="E7443" s="7" t="n">
        <v>0</v>
      </c>
    </row>
    <row r="7444" spans="1:8">
      <c r="A7444" t="s">
        <v>4</v>
      </c>
      <c r="B7444" s="4" t="s">
        <v>5</v>
      </c>
      <c r="C7444" s="4" t="s">
        <v>7</v>
      </c>
      <c r="D7444" s="4" t="s">
        <v>7</v>
      </c>
      <c r="E7444" s="4" t="s">
        <v>13</v>
      </c>
      <c r="F7444" s="4" t="s">
        <v>13</v>
      </c>
      <c r="G7444" s="4" t="s">
        <v>13</v>
      </c>
      <c r="H7444" s="4" t="s">
        <v>11</v>
      </c>
    </row>
    <row r="7445" spans="1:8">
      <c r="A7445" t="n">
        <v>65217</v>
      </c>
      <c r="B7445" s="31" t="n">
        <v>45</v>
      </c>
      <c r="C7445" s="7" t="n">
        <v>2</v>
      </c>
      <c r="D7445" s="7" t="n">
        <v>3</v>
      </c>
      <c r="E7445" s="7" t="n">
        <v>-290.489990234375</v>
      </c>
      <c r="F7445" s="7" t="n">
        <v>101.680000305176</v>
      </c>
      <c r="G7445" s="7" t="n">
        <v>418.339996337891</v>
      </c>
      <c r="H7445" s="7" t="n">
        <v>0</v>
      </c>
    </row>
    <row r="7446" spans="1:8">
      <c r="A7446" t="s">
        <v>4</v>
      </c>
      <c r="B7446" s="4" t="s">
        <v>5</v>
      </c>
      <c r="C7446" s="4" t="s">
        <v>7</v>
      </c>
      <c r="D7446" s="4" t="s">
        <v>7</v>
      </c>
      <c r="E7446" s="4" t="s">
        <v>13</v>
      </c>
      <c r="F7446" s="4" t="s">
        <v>13</v>
      </c>
      <c r="G7446" s="4" t="s">
        <v>13</v>
      </c>
      <c r="H7446" s="4" t="s">
        <v>11</v>
      </c>
      <c r="I7446" s="4" t="s">
        <v>7</v>
      </c>
    </row>
    <row r="7447" spans="1:8">
      <c r="A7447" t="n">
        <v>65234</v>
      </c>
      <c r="B7447" s="31" t="n">
        <v>45</v>
      </c>
      <c r="C7447" s="7" t="n">
        <v>4</v>
      </c>
      <c r="D7447" s="7" t="n">
        <v>3</v>
      </c>
      <c r="E7447" s="7" t="n">
        <v>2.03999996185303</v>
      </c>
      <c r="F7447" s="7" t="n">
        <v>140.089996337891</v>
      </c>
      <c r="G7447" s="7" t="n">
        <v>0</v>
      </c>
      <c r="H7447" s="7" t="n">
        <v>0</v>
      </c>
      <c r="I7447" s="7" t="n">
        <v>0</v>
      </c>
    </row>
    <row r="7448" spans="1:8">
      <c r="A7448" t="s">
        <v>4</v>
      </c>
      <c r="B7448" s="4" t="s">
        <v>5</v>
      </c>
      <c r="C7448" s="4" t="s">
        <v>7</v>
      </c>
      <c r="D7448" s="4" t="s">
        <v>7</v>
      </c>
      <c r="E7448" s="4" t="s">
        <v>13</v>
      </c>
      <c r="F7448" s="4" t="s">
        <v>11</v>
      </c>
    </row>
    <row r="7449" spans="1:8">
      <c r="A7449" t="n">
        <v>65252</v>
      </c>
      <c r="B7449" s="31" t="n">
        <v>45</v>
      </c>
      <c r="C7449" s="7" t="n">
        <v>5</v>
      </c>
      <c r="D7449" s="7" t="n">
        <v>3</v>
      </c>
      <c r="E7449" s="7" t="n">
        <v>12.1000003814697</v>
      </c>
      <c r="F7449" s="7" t="n">
        <v>0</v>
      </c>
    </row>
    <row r="7450" spans="1:8">
      <c r="A7450" t="s">
        <v>4</v>
      </c>
      <c r="B7450" s="4" t="s">
        <v>5</v>
      </c>
      <c r="C7450" s="4" t="s">
        <v>7</v>
      </c>
      <c r="D7450" s="4" t="s">
        <v>7</v>
      </c>
      <c r="E7450" s="4" t="s">
        <v>13</v>
      </c>
      <c r="F7450" s="4" t="s">
        <v>11</v>
      </c>
    </row>
    <row r="7451" spans="1:8">
      <c r="A7451" t="n">
        <v>65261</v>
      </c>
      <c r="B7451" s="31" t="n">
        <v>45</v>
      </c>
      <c r="C7451" s="7" t="n">
        <v>11</v>
      </c>
      <c r="D7451" s="7" t="n">
        <v>3</v>
      </c>
      <c r="E7451" s="7" t="n">
        <v>32.9000015258789</v>
      </c>
      <c r="F7451" s="7" t="n">
        <v>0</v>
      </c>
    </row>
    <row r="7452" spans="1:8">
      <c r="A7452" t="s">
        <v>4</v>
      </c>
      <c r="B7452" s="4" t="s">
        <v>5</v>
      </c>
      <c r="C7452" s="4" t="s">
        <v>7</v>
      </c>
      <c r="D7452" s="4" t="s">
        <v>7</v>
      </c>
      <c r="E7452" s="4" t="s">
        <v>13</v>
      </c>
      <c r="F7452" s="4" t="s">
        <v>13</v>
      </c>
      <c r="G7452" s="4" t="s">
        <v>13</v>
      </c>
      <c r="H7452" s="4" t="s">
        <v>11</v>
      </c>
      <c r="I7452" s="4" t="s">
        <v>7</v>
      </c>
    </row>
    <row r="7453" spans="1:8">
      <c r="A7453" t="n">
        <v>65270</v>
      </c>
      <c r="B7453" s="31" t="n">
        <v>45</v>
      </c>
      <c r="C7453" s="7" t="n">
        <v>4</v>
      </c>
      <c r="D7453" s="7" t="n">
        <v>3</v>
      </c>
      <c r="E7453" s="7" t="n">
        <v>355.529998779297</v>
      </c>
      <c r="F7453" s="7" t="n">
        <v>140.089996337891</v>
      </c>
      <c r="G7453" s="7" t="n">
        <v>0</v>
      </c>
      <c r="H7453" s="7" t="n">
        <v>4800</v>
      </c>
      <c r="I7453" s="7" t="n">
        <v>1</v>
      </c>
    </row>
    <row r="7454" spans="1:8">
      <c r="A7454" t="s">
        <v>4</v>
      </c>
      <c r="B7454" s="4" t="s">
        <v>5</v>
      </c>
      <c r="C7454" s="4" t="s">
        <v>7</v>
      </c>
      <c r="D7454" s="4" t="s">
        <v>11</v>
      </c>
      <c r="E7454" s="4" t="s">
        <v>13</v>
      </c>
    </row>
    <row r="7455" spans="1:8">
      <c r="A7455" t="n">
        <v>65288</v>
      </c>
      <c r="B7455" s="29" t="n">
        <v>58</v>
      </c>
      <c r="C7455" s="7" t="n">
        <v>100</v>
      </c>
      <c r="D7455" s="7" t="n">
        <v>1000</v>
      </c>
      <c r="E7455" s="7" t="n">
        <v>1</v>
      </c>
    </row>
    <row r="7456" spans="1:8">
      <c r="A7456" t="s">
        <v>4</v>
      </c>
      <c r="B7456" s="4" t="s">
        <v>5</v>
      </c>
      <c r="C7456" s="4" t="s">
        <v>7</v>
      </c>
      <c r="D7456" s="4" t="s">
        <v>11</v>
      </c>
    </row>
    <row r="7457" spans="1:9">
      <c r="A7457" t="n">
        <v>65296</v>
      </c>
      <c r="B7457" s="29" t="n">
        <v>58</v>
      </c>
      <c r="C7457" s="7" t="n">
        <v>255</v>
      </c>
      <c r="D7457" s="7" t="n">
        <v>0</v>
      </c>
    </row>
    <row r="7458" spans="1:9">
      <c r="A7458" t="s">
        <v>4</v>
      </c>
      <c r="B7458" s="4" t="s">
        <v>5</v>
      </c>
      <c r="C7458" s="4" t="s">
        <v>7</v>
      </c>
      <c r="D7458" s="4" t="s">
        <v>11</v>
      </c>
      <c r="E7458" s="4" t="s">
        <v>11</v>
      </c>
      <c r="F7458" s="4" t="s">
        <v>11</v>
      </c>
      <c r="G7458" s="4" t="s">
        <v>11</v>
      </c>
      <c r="H7458" s="4" t="s">
        <v>11</v>
      </c>
      <c r="I7458" s="4" t="s">
        <v>8</v>
      </c>
      <c r="J7458" s="4" t="s">
        <v>13</v>
      </c>
      <c r="K7458" s="4" t="s">
        <v>13</v>
      </c>
      <c r="L7458" s="4" t="s">
        <v>13</v>
      </c>
      <c r="M7458" s="4" t="s">
        <v>14</v>
      </c>
      <c r="N7458" s="4" t="s">
        <v>14</v>
      </c>
      <c r="O7458" s="4" t="s">
        <v>13</v>
      </c>
      <c r="P7458" s="4" t="s">
        <v>13</v>
      </c>
      <c r="Q7458" s="4" t="s">
        <v>13</v>
      </c>
      <c r="R7458" s="4" t="s">
        <v>13</v>
      </c>
      <c r="S7458" s="4" t="s">
        <v>7</v>
      </c>
    </row>
    <row r="7459" spans="1:9">
      <c r="A7459" t="n">
        <v>65300</v>
      </c>
      <c r="B7459" s="10" t="n">
        <v>39</v>
      </c>
      <c r="C7459" s="7" t="n">
        <v>12</v>
      </c>
      <c r="D7459" s="7" t="n">
        <v>65533</v>
      </c>
      <c r="E7459" s="7" t="n">
        <v>200</v>
      </c>
      <c r="F7459" s="7" t="n">
        <v>0</v>
      </c>
      <c r="G7459" s="7" t="n">
        <v>65533</v>
      </c>
      <c r="H7459" s="7" t="n">
        <v>0</v>
      </c>
      <c r="I7459" s="7" t="s">
        <v>18</v>
      </c>
      <c r="J7459" s="7" t="n">
        <v>-291.100006103516</v>
      </c>
      <c r="K7459" s="7" t="n">
        <v>99.379997253418</v>
      </c>
      <c r="L7459" s="7" t="n">
        <v>422.279998779297</v>
      </c>
      <c r="M7459" s="7" t="n">
        <v>0</v>
      </c>
      <c r="N7459" s="7" t="n">
        <v>0</v>
      </c>
      <c r="O7459" s="7" t="n">
        <v>0</v>
      </c>
      <c r="P7459" s="7" t="n">
        <v>5</v>
      </c>
      <c r="Q7459" s="7" t="n">
        <v>5</v>
      </c>
      <c r="R7459" s="7" t="n">
        <v>5</v>
      </c>
      <c r="S7459" s="7" t="n">
        <v>100</v>
      </c>
    </row>
    <row r="7460" spans="1:9">
      <c r="A7460" t="s">
        <v>4</v>
      </c>
      <c r="B7460" s="4" t="s">
        <v>5</v>
      </c>
      <c r="C7460" s="4" t="s">
        <v>7</v>
      </c>
      <c r="D7460" s="4" t="s">
        <v>11</v>
      </c>
      <c r="E7460" s="4" t="s">
        <v>13</v>
      </c>
      <c r="F7460" s="4" t="s">
        <v>11</v>
      </c>
      <c r="G7460" s="4" t="s">
        <v>14</v>
      </c>
      <c r="H7460" s="4" t="s">
        <v>14</v>
      </c>
      <c r="I7460" s="4" t="s">
        <v>11</v>
      </c>
      <c r="J7460" s="4" t="s">
        <v>11</v>
      </c>
      <c r="K7460" s="4" t="s">
        <v>14</v>
      </c>
      <c r="L7460" s="4" t="s">
        <v>14</v>
      </c>
      <c r="M7460" s="4" t="s">
        <v>14</v>
      </c>
      <c r="N7460" s="4" t="s">
        <v>14</v>
      </c>
      <c r="O7460" s="4" t="s">
        <v>8</v>
      </c>
    </row>
    <row r="7461" spans="1:9">
      <c r="A7461" t="n">
        <v>65350</v>
      </c>
      <c r="B7461" s="16" t="n">
        <v>50</v>
      </c>
      <c r="C7461" s="7" t="n">
        <v>0</v>
      </c>
      <c r="D7461" s="7" t="n">
        <v>5046</v>
      </c>
      <c r="E7461" s="7" t="n">
        <v>1</v>
      </c>
      <c r="F7461" s="7" t="n">
        <v>0</v>
      </c>
      <c r="G7461" s="7" t="n">
        <v>0</v>
      </c>
      <c r="H7461" s="7" t="n">
        <v>1065353216</v>
      </c>
      <c r="I7461" s="7" t="n">
        <v>0</v>
      </c>
      <c r="J7461" s="7" t="n">
        <v>65533</v>
      </c>
      <c r="K7461" s="7" t="n">
        <v>0</v>
      </c>
      <c r="L7461" s="7" t="n">
        <v>0</v>
      </c>
      <c r="M7461" s="7" t="n">
        <v>0</v>
      </c>
      <c r="N7461" s="7" t="n">
        <v>0</v>
      </c>
      <c r="O7461" s="7" t="s">
        <v>18</v>
      </c>
    </row>
    <row r="7462" spans="1:9">
      <c r="A7462" t="s">
        <v>4</v>
      </c>
      <c r="B7462" s="4" t="s">
        <v>5</v>
      </c>
      <c r="C7462" s="4" t="s">
        <v>11</v>
      </c>
    </row>
    <row r="7463" spans="1:9">
      <c r="A7463" t="n">
        <v>65389</v>
      </c>
      <c r="B7463" s="24" t="n">
        <v>16</v>
      </c>
      <c r="C7463" s="7" t="n">
        <v>400</v>
      </c>
    </row>
    <row r="7464" spans="1:9">
      <c r="A7464" t="s">
        <v>4</v>
      </c>
      <c r="B7464" s="4" t="s">
        <v>5</v>
      </c>
      <c r="C7464" s="4" t="s">
        <v>7</v>
      </c>
      <c r="D7464" s="4" t="s">
        <v>11</v>
      </c>
      <c r="E7464" s="4" t="s">
        <v>13</v>
      </c>
      <c r="F7464" s="4" t="s">
        <v>11</v>
      </c>
      <c r="G7464" s="4" t="s">
        <v>14</v>
      </c>
      <c r="H7464" s="4" t="s">
        <v>14</v>
      </c>
      <c r="I7464" s="4" t="s">
        <v>11</v>
      </c>
      <c r="J7464" s="4" t="s">
        <v>11</v>
      </c>
      <c r="K7464" s="4" t="s">
        <v>14</v>
      </c>
      <c r="L7464" s="4" t="s">
        <v>14</v>
      </c>
      <c r="M7464" s="4" t="s">
        <v>14</v>
      </c>
      <c r="N7464" s="4" t="s">
        <v>14</v>
      </c>
      <c r="O7464" s="4" t="s">
        <v>8</v>
      </c>
    </row>
    <row r="7465" spans="1:9">
      <c r="A7465" t="n">
        <v>65392</v>
      </c>
      <c r="B7465" s="16" t="n">
        <v>50</v>
      </c>
      <c r="C7465" s="7" t="n">
        <v>0</v>
      </c>
      <c r="D7465" s="7" t="n">
        <v>4402</v>
      </c>
      <c r="E7465" s="7" t="n">
        <v>1</v>
      </c>
      <c r="F7465" s="7" t="n">
        <v>500</v>
      </c>
      <c r="G7465" s="7" t="n">
        <v>0</v>
      </c>
      <c r="H7465" s="7" t="n">
        <v>-1069547520</v>
      </c>
      <c r="I7465" s="7" t="n">
        <v>0</v>
      </c>
      <c r="J7465" s="7" t="n">
        <v>65533</v>
      </c>
      <c r="K7465" s="7" t="n">
        <v>0</v>
      </c>
      <c r="L7465" s="7" t="n">
        <v>0</v>
      </c>
      <c r="M7465" s="7" t="n">
        <v>0</v>
      </c>
      <c r="N7465" s="7" t="n">
        <v>0</v>
      </c>
      <c r="O7465" s="7" t="s">
        <v>18</v>
      </c>
    </row>
    <row r="7466" spans="1:9">
      <c r="A7466" t="s">
        <v>4</v>
      </c>
      <c r="B7466" s="4" t="s">
        <v>5</v>
      </c>
      <c r="C7466" s="4" t="s">
        <v>7</v>
      </c>
      <c r="D7466" s="4" t="s">
        <v>11</v>
      </c>
      <c r="E7466" s="4" t="s">
        <v>13</v>
      </c>
      <c r="F7466" s="4" t="s">
        <v>11</v>
      </c>
      <c r="G7466" s="4" t="s">
        <v>14</v>
      </c>
      <c r="H7466" s="4" t="s">
        <v>14</v>
      </c>
      <c r="I7466" s="4" t="s">
        <v>11</v>
      </c>
      <c r="J7466" s="4" t="s">
        <v>11</v>
      </c>
      <c r="K7466" s="4" t="s">
        <v>14</v>
      </c>
      <c r="L7466" s="4" t="s">
        <v>14</v>
      </c>
      <c r="M7466" s="4" t="s">
        <v>14</v>
      </c>
      <c r="N7466" s="4" t="s">
        <v>14</v>
      </c>
      <c r="O7466" s="4" t="s">
        <v>8</v>
      </c>
    </row>
    <row r="7467" spans="1:9">
      <c r="A7467" t="n">
        <v>65431</v>
      </c>
      <c r="B7467" s="16" t="n">
        <v>50</v>
      </c>
      <c r="C7467" s="7" t="n">
        <v>0</v>
      </c>
      <c r="D7467" s="7" t="n">
        <v>5045</v>
      </c>
      <c r="E7467" s="7" t="n">
        <v>0.800000011920929</v>
      </c>
      <c r="F7467" s="7" t="n">
        <v>2000</v>
      </c>
      <c r="G7467" s="7" t="n">
        <v>0</v>
      </c>
      <c r="H7467" s="7" t="n">
        <v>1077936128</v>
      </c>
      <c r="I7467" s="7" t="n">
        <v>0</v>
      </c>
      <c r="J7467" s="7" t="n">
        <v>65533</v>
      </c>
      <c r="K7467" s="7" t="n">
        <v>0</v>
      </c>
      <c r="L7467" s="7" t="n">
        <v>0</v>
      </c>
      <c r="M7467" s="7" t="n">
        <v>0</v>
      </c>
      <c r="N7467" s="7" t="n">
        <v>0</v>
      </c>
      <c r="O7467" s="7" t="s">
        <v>18</v>
      </c>
    </row>
    <row r="7468" spans="1:9">
      <c r="A7468" t="s">
        <v>4</v>
      </c>
      <c r="B7468" s="4" t="s">
        <v>5</v>
      </c>
      <c r="C7468" s="4" t="s">
        <v>7</v>
      </c>
      <c r="D7468" s="4" t="s">
        <v>11</v>
      </c>
      <c r="E7468" s="4" t="s">
        <v>13</v>
      </c>
      <c r="F7468" s="4" t="s">
        <v>11</v>
      </c>
      <c r="G7468" s="4" t="s">
        <v>14</v>
      </c>
      <c r="H7468" s="4" t="s">
        <v>14</v>
      </c>
      <c r="I7468" s="4" t="s">
        <v>11</v>
      </c>
      <c r="J7468" s="4" t="s">
        <v>11</v>
      </c>
      <c r="K7468" s="4" t="s">
        <v>14</v>
      </c>
      <c r="L7468" s="4" t="s">
        <v>14</v>
      </c>
      <c r="M7468" s="4" t="s">
        <v>14</v>
      </c>
      <c r="N7468" s="4" t="s">
        <v>14</v>
      </c>
      <c r="O7468" s="4" t="s">
        <v>8</v>
      </c>
    </row>
    <row r="7469" spans="1:9">
      <c r="A7469" t="n">
        <v>65470</v>
      </c>
      <c r="B7469" s="16" t="n">
        <v>50</v>
      </c>
      <c r="C7469" s="7" t="n">
        <v>0</v>
      </c>
      <c r="D7469" s="7" t="n">
        <v>4521</v>
      </c>
      <c r="E7469" s="7" t="n">
        <v>0.800000011920929</v>
      </c>
      <c r="F7469" s="7" t="n">
        <v>2000</v>
      </c>
      <c r="G7469" s="7" t="n">
        <v>0</v>
      </c>
      <c r="H7469" s="7" t="n">
        <v>1077936128</v>
      </c>
      <c r="I7469" s="7" t="n">
        <v>0</v>
      </c>
      <c r="J7469" s="7" t="n">
        <v>65533</v>
      </c>
      <c r="K7469" s="7" t="n">
        <v>0</v>
      </c>
      <c r="L7469" s="7" t="n">
        <v>0</v>
      </c>
      <c r="M7469" s="7" t="n">
        <v>0</v>
      </c>
      <c r="N7469" s="7" t="n">
        <v>0</v>
      </c>
      <c r="O7469" s="7" t="s">
        <v>18</v>
      </c>
    </row>
    <row r="7470" spans="1:9">
      <c r="A7470" t="s">
        <v>4</v>
      </c>
      <c r="B7470" s="4" t="s">
        <v>5</v>
      </c>
      <c r="C7470" s="4" t="s">
        <v>11</v>
      </c>
    </row>
    <row r="7471" spans="1:9">
      <c r="A7471" t="n">
        <v>65509</v>
      </c>
      <c r="B7471" s="24" t="n">
        <v>16</v>
      </c>
      <c r="C7471" s="7" t="n">
        <v>2000</v>
      </c>
    </row>
    <row r="7472" spans="1:9">
      <c r="A7472" t="s">
        <v>4</v>
      </c>
      <c r="B7472" s="4" t="s">
        <v>5</v>
      </c>
      <c r="C7472" s="4" t="s">
        <v>7</v>
      </c>
      <c r="D7472" s="4" t="s">
        <v>11</v>
      </c>
      <c r="E7472" s="4" t="s">
        <v>11</v>
      </c>
      <c r="F7472" s="4" t="s">
        <v>11</v>
      </c>
      <c r="G7472" s="4" t="s">
        <v>11</v>
      </c>
      <c r="H7472" s="4" t="s">
        <v>11</v>
      </c>
      <c r="I7472" s="4" t="s">
        <v>8</v>
      </c>
      <c r="J7472" s="4" t="s">
        <v>13</v>
      </c>
      <c r="K7472" s="4" t="s">
        <v>13</v>
      </c>
      <c r="L7472" s="4" t="s">
        <v>13</v>
      </c>
      <c r="M7472" s="4" t="s">
        <v>14</v>
      </c>
      <c r="N7472" s="4" t="s">
        <v>14</v>
      </c>
      <c r="O7472" s="4" t="s">
        <v>13</v>
      </c>
      <c r="P7472" s="4" t="s">
        <v>13</v>
      </c>
      <c r="Q7472" s="4" t="s">
        <v>13</v>
      </c>
      <c r="R7472" s="4" t="s">
        <v>13</v>
      </c>
      <c r="S7472" s="4" t="s">
        <v>7</v>
      </c>
    </row>
    <row r="7473" spans="1:19">
      <c r="A7473" t="n">
        <v>65512</v>
      </c>
      <c r="B7473" s="10" t="n">
        <v>39</v>
      </c>
      <c r="C7473" s="7" t="n">
        <v>12</v>
      </c>
      <c r="D7473" s="7" t="n">
        <v>65533</v>
      </c>
      <c r="E7473" s="7" t="n">
        <v>201</v>
      </c>
      <c r="F7473" s="7" t="n">
        <v>0</v>
      </c>
      <c r="G7473" s="7" t="n">
        <v>7033</v>
      </c>
      <c r="H7473" s="7" t="n">
        <v>259</v>
      </c>
      <c r="I7473" s="7" t="s">
        <v>18</v>
      </c>
      <c r="J7473" s="7" t="n">
        <v>0</v>
      </c>
      <c r="K7473" s="7" t="n">
        <v>0</v>
      </c>
      <c r="L7473" s="7" t="n">
        <v>0</v>
      </c>
      <c r="M7473" s="7" t="n">
        <v>0</v>
      </c>
      <c r="N7473" s="7" t="n">
        <v>0</v>
      </c>
      <c r="O7473" s="7" t="n">
        <v>0</v>
      </c>
      <c r="P7473" s="7" t="n">
        <v>4</v>
      </c>
      <c r="Q7473" s="7" t="n">
        <v>4</v>
      </c>
      <c r="R7473" s="7" t="n">
        <v>4</v>
      </c>
      <c r="S7473" s="7" t="n">
        <v>101</v>
      </c>
    </row>
    <row r="7474" spans="1:19">
      <c r="A7474" t="s">
        <v>4</v>
      </c>
      <c r="B7474" s="4" t="s">
        <v>5</v>
      </c>
      <c r="C7474" s="4" t="s">
        <v>7</v>
      </c>
      <c r="D7474" s="4" t="s">
        <v>11</v>
      </c>
      <c r="E7474" s="4" t="s">
        <v>11</v>
      </c>
    </row>
    <row r="7475" spans="1:19">
      <c r="A7475" t="n">
        <v>65562</v>
      </c>
      <c r="B7475" s="16" t="n">
        <v>50</v>
      </c>
      <c r="C7475" s="7" t="n">
        <v>1</v>
      </c>
      <c r="D7475" s="7" t="n">
        <v>5046</v>
      </c>
      <c r="E7475" s="7" t="n">
        <v>1000</v>
      </c>
    </row>
    <row r="7476" spans="1:19">
      <c r="A7476" t="s">
        <v>4</v>
      </c>
      <c r="B7476" s="4" t="s">
        <v>5</v>
      </c>
      <c r="C7476" s="4" t="s">
        <v>7</v>
      </c>
      <c r="D7476" s="4" t="s">
        <v>11</v>
      </c>
    </row>
    <row r="7477" spans="1:19">
      <c r="A7477" t="n">
        <v>65568</v>
      </c>
      <c r="B7477" s="31" t="n">
        <v>45</v>
      </c>
      <c r="C7477" s="7" t="n">
        <v>7</v>
      </c>
      <c r="D7477" s="7" t="n">
        <v>255</v>
      </c>
    </row>
    <row r="7478" spans="1:19">
      <c r="A7478" t="s">
        <v>4</v>
      </c>
      <c r="B7478" s="4" t="s">
        <v>5</v>
      </c>
      <c r="C7478" s="4" t="s">
        <v>7</v>
      </c>
      <c r="D7478" s="4" t="s">
        <v>11</v>
      </c>
      <c r="E7478" s="4" t="s">
        <v>13</v>
      </c>
    </row>
    <row r="7479" spans="1:19">
      <c r="A7479" t="n">
        <v>65572</v>
      </c>
      <c r="B7479" s="29" t="n">
        <v>58</v>
      </c>
      <c r="C7479" s="7" t="n">
        <v>101</v>
      </c>
      <c r="D7479" s="7" t="n">
        <v>500</v>
      </c>
      <c r="E7479" s="7" t="n">
        <v>1</v>
      </c>
    </row>
    <row r="7480" spans="1:19">
      <c r="A7480" t="s">
        <v>4</v>
      </c>
      <c r="B7480" s="4" t="s">
        <v>5</v>
      </c>
      <c r="C7480" s="4" t="s">
        <v>7</v>
      </c>
      <c r="D7480" s="4" t="s">
        <v>11</v>
      </c>
    </row>
    <row r="7481" spans="1:19">
      <c r="A7481" t="n">
        <v>65580</v>
      </c>
      <c r="B7481" s="29" t="n">
        <v>58</v>
      </c>
      <c r="C7481" s="7" t="n">
        <v>254</v>
      </c>
      <c r="D7481" s="7" t="n">
        <v>0</v>
      </c>
    </row>
    <row r="7482" spans="1:19">
      <c r="A7482" t="s">
        <v>4</v>
      </c>
      <c r="B7482" s="4" t="s">
        <v>5</v>
      </c>
      <c r="C7482" s="4" t="s">
        <v>7</v>
      </c>
      <c r="D7482" s="4" t="s">
        <v>7</v>
      </c>
      <c r="E7482" s="4" t="s">
        <v>13</v>
      </c>
      <c r="F7482" s="4" t="s">
        <v>13</v>
      </c>
      <c r="G7482" s="4" t="s">
        <v>13</v>
      </c>
      <c r="H7482" s="4" t="s">
        <v>11</v>
      </c>
    </row>
    <row r="7483" spans="1:19">
      <c r="A7483" t="n">
        <v>65584</v>
      </c>
      <c r="B7483" s="31" t="n">
        <v>45</v>
      </c>
      <c r="C7483" s="7" t="n">
        <v>2</v>
      </c>
      <c r="D7483" s="7" t="n">
        <v>3</v>
      </c>
      <c r="E7483" s="7" t="n">
        <v>-289.230010986328</v>
      </c>
      <c r="F7483" s="7" t="n">
        <v>100.680000305176</v>
      </c>
      <c r="G7483" s="7" t="n">
        <v>413.109985351563</v>
      </c>
      <c r="H7483" s="7" t="n">
        <v>0</v>
      </c>
    </row>
    <row r="7484" spans="1:19">
      <c r="A7484" t="s">
        <v>4</v>
      </c>
      <c r="B7484" s="4" t="s">
        <v>5</v>
      </c>
      <c r="C7484" s="4" t="s">
        <v>7</v>
      </c>
      <c r="D7484" s="4" t="s">
        <v>7</v>
      </c>
      <c r="E7484" s="4" t="s">
        <v>13</v>
      </c>
      <c r="F7484" s="4" t="s">
        <v>13</v>
      </c>
      <c r="G7484" s="4" t="s">
        <v>13</v>
      </c>
      <c r="H7484" s="4" t="s">
        <v>11</v>
      </c>
      <c r="I7484" s="4" t="s">
        <v>7</v>
      </c>
    </row>
    <row r="7485" spans="1:19">
      <c r="A7485" t="n">
        <v>65601</v>
      </c>
      <c r="B7485" s="31" t="n">
        <v>45</v>
      </c>
      <c r="C7485" s="7" t="n">
        <v>4</v>
      </c>
      <c r="D7485" s="7" t="n">
        <v>3</v>
      </c>
      <c r="E7485" s="7" t="n">
        <v>355.269989013672</v>
      </c>
      <c r="F7485" s="7" t="n">
        <v>30.4099998474121</v>
      </c>
      <c r="G7485" s="7" t="n">
        <v>0</v>
      </c>
      <c r="H7485" s="7" t="n">
        <v>0</v>
      </c>
      <c r="I7485" s="7" t="n">
        <v>0</v>
      </c>
    </row>
    <row r="7486" spans="1:19">
      <c r="A7486" t="s">
        <v>4</v>
      </c>
      <c r="B7486" s="4" t="s">
        <v>5</v>
      </c>
      <c r="C7486" s="4" t="s">
        <v>7</v>
      </c>
      <c r="D7486" s="4" t="s">
        <v>7</v>
      </c>
      <c r="E7486" s="4" t="s">
        <v>13</v>
      </c>
      <c r="F7486" s="4" t="s">
        <v>11</v>
      </c>
    </row>
    <row r="7487" spans="1:19">
      <c r="A7487" t="n">
        <v>65619</v>
      </c>
      <c r="B7487" s="31" t="n">
        <v>45</v>
      </c>
      <c r="C7487" s="7" t="n">
        <v>5</v>
      </c>
      <c r="D7487" s="7" t="n">
        <v>3</v>
      </c>
      <c r="E7487" s="7" t="n">
        <v>5.19999980926514</v>
      </c>
      <c r="F7487" s="7" t="n">
        <v>0</v>
      </c>
    </row>
    <row r="7488" spans="1:19">
      <c r="A7488" t="s">
        <v>4</v>
      </c>
      <c r="B7488" s="4" t="s">
        <v>5</v>
      </c>
      <c r="C7488" s="4" t="s">
        <v>7</v>
      </c>
      <c r="D7488" s="4" t="s">
        <v>7</v>
      </c>
      <c r="E7488" s="4" t="s">
        <v>13</v>
      </c>
      <c r="F7488" s="4" t="s">
        <v>11</v>
      </c>
    </row>
    <row r="7489" spans="1:19">
      <c r="A7489" t="n">
        <v>65628</v>
      </c>
      <c r="B7489" s="31" t="n">
        <v>45</v>
      </c>
      <c r="C7489" s="7" t="n">
        <v>11</v>
      </c>
      <c r="D7489" s="7" t="n">
        <v>3</v>
      </c>
      <c r="E7489" s="7" t="n">
        <v>26.6000003814697</v>
      </c>
      <c r="F7489" s="7" t="n">
        <v>0</v>
      </c>
    </row>
    <row r="7490" spans="1:19">
      <c r="A7490" t="s">
        <v>4</v>
      </c>
      <c r="B7490" s="4" t="s">
        <v>5</v>
      </c>
      <c r="C7490" s="4" t="s">
        <v>7</v>
      </c>
    </row>
    <row r="7491" spans="1:19">
      <c r="A7491" t="n">
        <v>65637</v>
      </c>
      <c r="B7491" s="72" t="n">
        <v>116</v>
      </c>
      <c r="C7491" s="7" t="n">
        <v>0</v>
      </c>
    </row>
    <row r="7492" spans="1:19">
      <c r="A7492" t="s">
        <v>4</v>
      </c>
      <c r="B7492" s="4" t="s">
        <v>5</v>
      </c>
      <c r="C7492" s="4" t="s">
        <v>7</v>
      </c>
      <c r="D7492" s="4" t="s">
        <v>11</v>
      </c>
    </row>
    <row r="7493" spans="1:19">
      <c r="A7493" t="n">
        <v>65639</v>
      </c>
      <c r="B7493" s="72" t="n">
        <v>116</v>
      </c>
      <c r="C7493" s="7" t="n">
        <v>2</v>
      </c>
      <c r="D7493" s="7" t="n">
        <v>1</v>
      </c>
    </row>
    <row r="7494" spans="1:19">
      <c r="A7494" t="s">
        <v>4</v>
      </c>
      <c r="B7494" s="4" t="s">
        <v>5</v>
      </c>
      <c r="C7494" s="4" t="s">
        <v>7</v>
      </c>
      <c r="D7494" s="4" t="s">
        <v>14</v>
      </c>
    </row>
    <row r="7495" spans="1:19">
      <c r="A7495" t="n">
        <v>65643</v>
      </c>
      <c r="B7495" s="72" t="n">
        <v>116</v>
      </c>
      <c r="C7495" s="7" t="n">
        <v>5</v>
      </c>
      <c r="D7495" s="7" t="n">
        <v>1128792064</v>
      </c>
    </row>
    <row r="7496" spans="1:19">
      <c r="A7496" t="s">
        <v>4</v>
      </c>
      <c r="B7496" s="4" t="s">
        <v>5</v>
      </c>
      <c r="C7496" s="4" t="s">
        <v>7</v>
      </c>
      <c r="D7496" s="4" t="s">
        <v>11</v>
      </c>
    </row>
    <row r="7497" spans="1:19">
      <c r="A7497" t="n">
        <v>65649</v>
      </c>
      <c r="B7497" s="72" t="n">
        <v>116</v>
      </c>
      <c r="C7497" s="7" t="n">
        <v>6</v>
      </c>
      <c r="D7497" s="7" t="n">
        <v>1</v>
      </c>
    </row>
    <row r="7498" spans="1:19">
      <c r="A7498" t="s">
        <v>4</v>
      </c>
      <c r="B7498" s="4" t="s">
        <v>5</v>
      </c>
      <c r="C7498" s="4" t="s">
        <v>7</v>
      </c>
      <c r="D7498" s="4" t="s">
        <v>7</v>
      </c>
      <c r="E7498" s="4" t="s">
        <v>13</v>
      </c>
      <c r="F7498" s="4" t="s">
        <v>11</v>
      </c>
    </row>
    <row r="7499" spans="1:19">
      <c r="A7499" t="n">
        <v>65653</v>
      </c>
      <c r="B7499" s="31" t="n">
        <v>45</v>
      </c>
      <c r="C7499" s="7" t="n">
        <v>5</v>
      </c>
      <c r="D7499" s="7" t="n">
        <v>3</v>
      </c>
      <c r="E7499" s="7" t="n">
        <v>5.5</v>
      </c>
      <c r="F7499" s="7" t="n">
        <v>4000</v>
      </c>
    </row>
    <row r="7500" spans="1:19">
      <c r="A7500" t="s">
        <v>4</v>
      </c>
      <c r="B7500" s="4" t="s">
        <v>5</v>
      </c>
      <c r="C7500" s="4" t="s">
        <v>7</v>
      </c>
      <c r="D7500" s="4" t="s">
        <v>11</v>
      </c>
    </row>
    <row r="7501" spans="1:19">
      <c r="A7501" t="n">
        <v>65662</v>
      </c>
      <c r="B7501" s="29" t="n">
        <v>58</v>
      </c>
      <c r="C7501" s="7" t="n">
        <v>255</v>
      </c>
      <c r="D7501" s="7" t="n">
        <v>0</v>
      </c>
    </row>
    <row r="7502" spans="1:19">
      <c r="A7502" t="s">
        <v>4</v>
      </c>
      <c r="B7502" s="4" t="s">
        <v>5</v>
      </c>
      <c r="C7502" s="4" t="s">
        <v>11</v>
      </c>
      <c r="D7502" s="4" t="s">
        <v>7</v>
      </c>
      <c r="E7502" s="4" t="s">
        <v>8</v>
      </c>
      <c r="F7502" s="4" t="s">
        <v>13</v>
      </c>
      <c r="G7502" s="4" t="s">
        <v>13</v>
      </c>
      <c r="H7502" s="4" t="s">
        <v>13</v>
      </c>
    </row>
    <row r="7503" spans="1:19">
      <c r="A7503" t="n">
        <v>65666</v>
      </c>
      <c r="B7503" s="56" t="n">
        <v>48</v>
      </c>
      <c r="C7503" s="7" t="n">
        <v>7027</v>
      </c>
      <c r="D7503" s="7" t="n">
        <v>0</v>
      </c>
      <c r="E7503" s="7" t="s">
        <v>452</v>
      </c>
      <c r="F7503" s="7" t="n">
        <v>0.5</v>
      </c>
      <c r="G7503" s="7" t="n">
        <v>1</v>
      </c>
      <c r="H7503" s="7" t="n">
        <v>0</v>
      </c>
    </row>
    <row r="7504" spans="1:19">
      <c r="A7504" t="s">
        <v>4</v>
      </c>
      <c r="B7504" s="4" t="s">
        <v>5</v>
      </c>
      <c r="C7504" s="4" t="s">
        <v>11</v>
      </c>
    </row>
    <row r="7505" spans="1:8">
      <c r="A7505" t="n">
        <v>65692</v>
      </c>
      <c r="B7505" s="24" t="n">
        <v>16</v>
      </c>
      <c r="C7505" s="7" t="n">
        <v>200</v>
      </c>
    </row>
    <row r="7506" spans="1:8">
      <c r="A7506" t="s">
        <v>4</v>
      </c>
      <c r="B7506" s="4" t="s">
        <v>5</v>
      </c>
      <c r="C7506" s="4" t="s">
        <v>11</v>
      </c>
      <c r="D7506" s="4" t="s">
        <v>7</v>
      </c>
      <c r="E7506" s="4" t="s">
        <v>8</v>
      </c>
      <c r="F7506" s="4" t="s">
        <v>13</v>
      </c>
      <c r="G7506" s="4" t="s">
        <v>13</v>
      </c>
      <c r="H7506" s="4" t="s">
        <v>13</v>
      </c>
    </row>
    <row r="7507" spans="1:8">
      <c r="A7507" t="n">
        <v>65695</v>
      </c>
      <c r="B7507" s="56" t="n">
        <v>48</v>
      </c>
      <c r="C7507" s="7" t="n">
        <v>7029</v>
      </c>
      <c r="D7507" s="7" t="n">
        <v>0</v>
      </c>
      <c r="E7507" s="7" t="s">
        <v>452</v>
      </c>
      <c r="F7507" s="7" t="n">
        <v>0.5</v>
      </c>
      <c r="G7507" s="7" t="n">
        <v>1</v>
      </c>
      <c r="H7507" s="7" t="n">
        <v>0</v>
      </c>
    </row>
    <row r="7508" spans="1:8">
      <c r="A7508" t="s">
        <v>4</v>
      </c>
      <c r="B7508" s="4" t="s">
        <v>5</v>
      </c>
      <c r="C7508" s="4" t="s">
        <v>11</v>
      </c>
    </row>
    <row r="7509" spans="1:8">
      <c r="A7509" t="n">
        <v>65721</v>
      </c>
      <c r="B7509" s="24" t="n">
        <v>16</v>
      </c>
      <c r="C7509" s="7" t="n">
        <v>100</v>
      </c>
    </row>
    <row r="7510" spans="1:8">
      <c r="A7510" t="s">
        <v>4</v>
      </c>
      <c r="B7510" s="4" t="s">
        <v>5</v>
      </c>
      <c r="C7510" s="4" t="s">
        <v>11</v>
      </c>
      <c r="D7510" s="4" t="s">
        <v>7</v>
      </c>
      <c r="E7510" s="4" t="s">
        <v>8</v>
      </c>
      <c r="F7510" s="4" t="s">
        <v>13</v>
      </c>
      <c r="G7510" s="4" t="s">
        <v>13</v>
      </c>
      <c r="H7510" s="4" t="s">
        <v>13</v>
      </c>
    </row>
    <row r="7511" spans="1:8">
      <c r="A7511" t="n">
        <v>65724</v>
      </c>
      <c r="B7511" s="56" t="n">
        <v>48</v>
      </c>
      <c r="C7511" s="7" t="n">
        <v>7028</v>
      </c>
      <c r="D7511" s="7" t="n">
        <v>0</v>
      </c>
      <c r="E7511" s="7" t="s">
        <v>452</v>
      </c>
      <c r="F7511" s="7" t="n">
        <v>0.5</v>
      </c>
      <c r="G7511" s="7" t="n">
        <v>1</v>
      </c>
      <c r="H7511" s="7" t="n">
        <v>0</v>
      </c>
    </row>
    <row r="7512" spans="1:8">
      <c r="A7512" t="s">
        <v>4</v>
      </c>
      <c r="B7512" s="4" t="s">
        <v>5</v>
      </c>
      <c r="C7512" s="4" t="s">
        <v>11</v>
      </c>
    </row>
    <row r="7513" spans="1:8">
      <c r="A7513" t="n">
        <v>65750</v>
      </c>
      <c r="B7513" s="24" t="n">
        <v>16</v>
      </c>
      <c r="C7513" s="7" t="n">
        <v>300</v>
      </c>
    </row>
    <row r="7514" spans="1:8">
      <c r="A7514" t="s">
        <v>4</v>
      </c>
      <c r="B7514" s="4" t="s">
        <v>5</v>
      </c>
      <c r="C7514" s="4" t="s">
        <v>11</v>
      </c>
      <c r="D7514" s="4" t="s">
        <v>7</v>
      </c>
      <c r="E7514" s="4" t="s">
        <v>8</v>
      </c>
      <c r="F7514" s="4" t="s">
        <v>13</v>
      </c>
      <c r="G7514" s="4" t="s">
        <v>13</v>
      </c>
      <c r="H7514" s="4" t="s">
        <v>13</v>
      </c>
    </row>
    <row r="7515" spans="1:8">
      <c r="A7515" t="n">
        <v>65753</v>
      </c>
      <c r="B7515" s="56" t="n">
        <v>48</v>
      </c>
      <c r="C7515" s="7" t="n">
        <v>5330</v>
      </c>
      <c r="D7515" s="7" t="n">
        <v>0</v>
      </c>
      <c r="E7515" s="7" t="s">
        <v>452</v>
      </c>
      <c r="F7515" s="7" t="n">
        <v>0.5</v>
      </c>
      <c r="G7515" s="7" t="n">
        <v>1</v>
      </c>
      <c r="H7515" s="7" t="n">
        <v>0</v>
      </c>
    </row>
    <row r="7516" spans="1:8">
      <c r="A7516" t="s">
        <v>4</v>
      </c>
      <c r="B7516" s="4" t="s">
        <v>5</v>
      </c>
      <c r="C7516" s="4" t="s">
        <v>11</v>
      </c>
    </row>
    <row r="7517" spans="1:8">
      <c r="A7517" t="n">
        <v>65779</v>
      </c>
      <c r="B7517" s="24" t="n">
        <v>16</v>
      </c>
      <c r="C7517" s="7" t="n">
        <v>100</v>
      </c>
    </row>
    <row r="7518" spans="1:8">
      <c r="A7518" t="s">
        <v>4</v>
      </c>
      <c r="B7518" s="4" t="s">
        <v>5</v>
      </c>
      <c r="C7518" s="4" t="s">
        <v>7</v>
      </c>
      <c r="D7518" s="4" t="s">
        <v>11</v>
      </c>
    </row>
    <row r="7519" spans="1:8">
      <c r="A7519" t="n">
        <v>65782</v>
      </c>
      <c r="B7519" s="31" t="n">
        <v>45</v>
      </c>
      <c r="C7519" s="7" t="n">
        <v>7</v>
      </c>
      <c r="D7519" s="7" t="n">
        <v>255</v>
      </c>
    </row>
    <row r="7520" spans="1:8">
      <c r="A7520" t="s">
        <v>4</v>
      </c>
      <c r="B7520" s="4" t="s">
        <v>5</v>
      </c>
      <c r="C7520" s="4" t="s">
        <v>7</v>
      </c>
      <c r="D7520" s="4" t="s">
        <v>11</v>
      </c>
      <c r="E7520" s="4" t="s">
        <v>13</v>
      </c>
    </row>
    <row r="7521" spans="1:8">
      <c r="A7521" t="n">
        <v>65786</v>
      </c>
      <c r="B7521" s="29" t="n">
        <v>58</v>
      </c>
      <c r="C7521" s="7" t="n">
        <v>101</v>
      </c>
      <c r="D7521" s="7" t="n">
        <v>500</v>
      </c>
      <c r="E7521" s="7" t="n">
        <v>1</v>
      </c>
    </row>
    <row r="7522" spans="1:8">
      <c r="A7522" t="s">
        <v>4</v>
      </c>
      <c r="B7522" s="4" t="s">
        <v>5</v>
      </c>
      <c r="C7522" s="4" t="s">
        <v>7</v>
      </c>
      <c r="D7522" s="4" t="s">
        <v>11</v>
      </c>
    </row>
    <row r="7523" spans="1:8">
      <c r="A7523" t="n">
        <v>65794</v>
      </c>
      <c r="B7523" s="29" t="n">
        <v>58</v>
      </c>
      <c r="C7523" s="7" t="n">
        <v>254</v>
      </c>
      <c r="D7523" s="7" t="n">
        <v>0</v>
      </c>
    </row>
    <row r="7524" spans="1:8">
      <c r="A7524" t="s">
        <v>4</v>
      </c>
      <c r="B7524" s="4" t="s">
        <v>5</v>
      </c>
      <c r="C7524" s="4" t="s">
        <v>7</v>
      </c>
      <c r="D7524" s="4" t="s">
        <v>7</v>
      </c>
      <c r="E7524" s="4" t="s">
        <v>13</v>
      </c>
      <c r="F7524" s="4" t="s">
        <v>13</v>
      </c>
      <c r="G7524" s="4" t="s">
        <v>13</v>
      </c>
      <c r="H7524" s="4" t="s">
        <v>11</v>
      </c>
    </row>
    <row r="7525" spans="1:8">
      <c r="A7525" t="n">
        <v>65798</v>
      </c>
      <c r="B7525" s="31" t="n">
        <v>45</v>
      </c>
      <c r="C7525" s="7" t="n">
        <v>2</v>
      </c>
      <c r="D7525" s="7" t="n">
        <v>3</v>
      </c>
      <c r="E7525" s="7" t="n">
        <v>-290.809997558594</v>
      </c>
      <c r="F7525" s="7" t="n">
        <v>100.980003356934</v>
      </c>
      <c r="G7525" s="7" t="n">
        <v>420.359985351563</v>
      </c>
      <c r="H7525" s="7" t="n">
        <v>0</v>
      </c>
    </row>
    <row r="7526" spans="1:8">
      <c r="A7526" t="s">
        <v>4</v>
      </c>
      <c r="B7526" s="4" t="s">
        <v>5</v>
      </c>
      <c r="C7526" s="4" t="s">
        <v>7</v>
      </c>
      <c r="D7526" s="4" t="s">
        <v>7</v>
      </c>
      <c r="E7526" s="4" t="s">
        <v>13</v>
      </c>
      <c r="F7526" s="4" t="s">
        <v>13</v>
      </c>
      <c r="G7526" s="4" t="s">
        <v>13</v>
      </c>
      <c r="H7526" s="4" t="s">
        <v>11</v>
      </c>
      <c r="I7526" s="4" t="s">
        <v>7</v>
      </c>
    </row>
    <row r="7527" spans="1:8">
      <c r="A7527" t="n">
        <v>65815</v>
      </c>
      <c r="B7527" s="31" t="n">
        <v>45</v>
      </c>
      <c r="C7527" s="7" t="n">
        <v>4</v>
      </c>
      <c r="D7527" s="7" t="n">
        <v>3</v>
      </c>
      <c r="E7527" s="7" t="n">
        <v>349.170013427734</v>
      </c>
      <c r="F7527" s="7" t="n">
        <v>142.779998779297</v>
      </c>
      <c r="G7527" s="7" t="n">
        <v>0</v>
      </c>
      <c r="H7527" s="7" t="n">
        <v>0</v>
      </c>
      <c r="I7527" s="7" t="n">
        <v>0</v>
      </c>
    </row>
    <row r="7528" spans="1:8">
      <c r="A7528" t="s">
        <v>4</v>
      </c>
      <c r="B7528" s="4" t="s">
        <v>5</v>
      </c>
      <c r="C7528" s="4" t="s">
        <v>7</v>
      </c>
      <c r="D7528" s="4" t="s">
        <v>7</v>
      </c>
      <c r="E7528" s="4" t="s">
        <v>13</v>
      </c>
      <c r="F7528" s="4" t="s">
        <v>11</v>
      </c>
    </row>
    <row r="7529" spans="1:8">
      <c r="A7529" t="n">
        <v>65833</v>
      </c>
      <c r="B7529" s="31" t="n">
        <v>45</v>
      </c>
      <c r="C7529" s="7" t="n">
        <v>5</v>
      </c>
      <c r="D7529" s="7" t="n">
        <v>3</v>
      </c>
      <c r="E7529" s="7" t="n">
        <v>3.20000004768372</v>
      </c>
      <c r="F7529" s="7" t="n">
        <v>0</v>
      </c>
    </row>
    <row r="7530" spans="1:8">
      <c r="A7530" t="s">
        <v>4</v>
      </c>
      <c r="B7530" s="4" t="s">
        <v>5</v>
      </c>
      <c r="C7530" s="4" t="s">
        <v>7</v>
      </c>
      <c r="D7530" s="4" t="s">
        <v>7</v>
      </c>
      <c r="E7530" s="4" t="s">
        <v>13</v>
      </c>
      <c r="F7530" s="4" t="s">
        <v>11</v>
      </c>
    </row>
    <row r="7531" spans="1:8">
      <c r="A7531" t="n">
        <v>65842</v>
      </c>
      <c r="B7531" s="31" t="n">
        <v>45</v>
      </c>
      <c r="C7531" s="7" t="n">
        <v>11</v>
      </c>
      <c r="D7531" s="7" t="n">
        <v>3</v>
      </c>
      <c r="E7531" s="7" t="n">
        <v>22.6000003814697</v>
      </c>
      <c r="F7531" s="7" t="n">
        <v>0</v>
      </c>
    </row>
    <row r="7532" spans="1:8">
      <c r="A7532" t="s">
        <v>4</v>
      </c>
      <c r="B7532" s="4" t="s">
        <v>5</v>
      </c>
      <c r="C7532" s="4" t="s">
        <v>7</v>
      </c>
    </row>
    <row r="7533" spans="1:8">
      <c r="A7533" t="n">
        <v>65851</v>
      </c>
      <c r="B7533" s="72" t="n">
        <v>116</v>
      </c>
      <c r="C7533" s="7" t="n">
        <v>0</v>
      </c>
    </row>
    <row r="7534" spans="1:8">
      <c r="A7534" t="s">
        <v>4</v>
      </c>
      <c r="B7534" s="4" t="s">
        <v>5</v>
      </c>
      <c r="C7534" s="4" t="s">
        <v>7</v>
      </c>
      <c r="D7534" s="4" t="s">
        <v>11</v>
      </c>
    </row>
    <row r="7535" spans="1:8">
      <c r="A7535" t="n">
        <v>65853</v>
      </c>
      <c r="B7535" s="72" t="n">
        <v>116</v>
      </c>
      <c r="C7535" s="7" t="n">
        <v>2</v>
      </c>
      <c r="D7535" s="7" t="n">
        <v>1</v>
      </c>
    </row>
    <row r="7536" spans="1:8">
      <c r="A7536" t="s">
        <v>4</v>
      </c>
      <c r="B7536" s="4" t="s">
        <v>5</v>
      </c>
      <c r="C7536" s="4" t="s">
        <v>7</v>
      </c>
      <c r="D7536" s="4" t="s">
        <v>14</v>
      </c>
    </row>
    <row r="7537" spans="1:9">
      <c r="A7537" t="n">
        <v>65857</v>
      </c>
      <c r="B7537" s="72" t="n">
        <v>116</v>
      </c>
      <c r="C7537" s="7" t="n">
        <v>5</v>
      </c>
      <c r="D7537" s="7" t="n">
        <v>1101004800</v>
      </c>
    </row>
    <row r="7538" spans="1:9">
      <c r="A7538" t="s">
        <v>4</v>
      </c>
      <c r="B7538" s="4" t="s">
        <v>5</v>
      </c>
      <c r="C7538" s="4" t="s">
        <v>7</v>
      </c>
      <c r="D7538" s="4" t="s">
        <v>11</v>
      </c>
    </row>
    <row r="7539" spans="1:9">
      <c r="A7539" t="n">
        <v>65863</v>
      </c>
      <c r="B7539" s="72" t="n">
        <v>116</v>
      </c>
      <c r="C7539" s="7" t="n">
        <v>6</v>
      </c>
      <c r="D7539" s="7" t="n">
        <v>1</v>
      </c>
    </row>
    <row r="7540" spans="1:9">
      <c r="A7540" t="s">
        <v>4</v>
      </c>
      <c r="B7540" s="4" t="s">
        <v>5</v>
      </c>
      <c r="C7540" s="4" t="s">
        <v>7</v>
      </c>
      <c r="D7540" s="4" t="s">
        <v>7</v>
      </c>
      <c r="E7540" s="4" t="s">
        <v>13</v>
      </c>
      <c r="F7540" s="4" t="s">
        <v>11</v>
      </c>
    </row>
    <row r="7541" spans="1:9">
      <c r="A7541" t="n">
        <v>65867</v>
      </c>
      <c r="B7541" s="31" t="n">
        <v>45</v>
      </c>
      <c r="C7541" s="7" t="n">
        <v>5</v>
      </c>
      <c r="D7541" s="7" t="n">
        <v>3</v>
      </c>
      <c r="E7541" s="7" t="n">
        <v>3.40000009536743</v>
      </c>
      <c r="F7541" s="7" t="n">
        <v>3700</v>
      </c>
    </row>
    <row r="7542" spans="1:9">
      <c r="A7542" t="s">
        <v>4</v>
      </c>
      <c r="B7542" s="4" t="s">
        <v>5</v>
      </c>
      <c r="C7542" s="4" t="s">
        <v>7</v>
      </c>
      <c r="D7542" s="4" t="s">
        <v>11</v>
      </c>
    </row>
    <row r="7543" spans="1:9">
      <c r="A7543" t="n">
        <v>65876</v>
      </c>
      <c r="B7543" s="29" t="n">
        <v>58</v>
      </c>
      <c r="C7543" s="7" t="n">
        <v>255</v>
      </c>
      <c r="D7543" s="7" t="n">
        <v>0</v>
      </c>
    </row>
    <row r="7544" spans="1:9">
      <c r="A7544" t="s">
        <v>4</v>
      </c>
      <c r="B7544" s="4" t="s">
        <v>5</v>
      </c>
      <c r="C7544" s="4" t="s">
        <v>11</v>
      </c>
    </row>
    <row r="7545" spans="1:9">
      <c r="A7545" t="n">
        <v>65880</v>
      </c>
      <c r="B7545" s="24" t="n">
        <v>16</v>
      </c>
      <c r="C7545" s="7" t="n">
        <v>500</v>
      </c>
    </row>
    <row r="7546" spans="1:9">
      <c r="A7546" t="s">
        <v>4</v>
      </c>
      <c r="B7546" s="4" t="s">
        <v>5</v>
      </c>
      <c r="C7546" s="4" t="s">
        <v>7</v>
      </c>
      <c r="D7546" s="4" t="s">
        <v>11</v>
      </c>
      <c r="E7546" s="4" t="s">
        <v>8</v>
      </c>
      <c r="F7546" s="4" t="s">
        <v>8</v>
      </c>
      <c r="G7546" s="4" t="s">
        <v>8</v>
      </c>
      <c r="H7546" s="4" t="s">
        <v>8</v>
      </c>
    </row>
    <row r="7547" spans="1:9">
      <c r="A7547" t="n">
        <v>65883</v>
      </c>
      <c r="B7547" s="43" t="n">
        <v>51</v>
      </c>
      <c r="C7547" s="7" t="n">
        <v>3</v>
      </c>
      <c r="D7547" s="7" t="n">
        <v>8</v>
      </c>
      <c r="E7547" s="7" t="s">
        <v>701</v>
      </c>
      <c r="F7547" s="7" t="s">
        <v>601</v>
      </c>
      <c r="G7547" s="7" t="s">
        <v>263</v>
      </c>
      <c r="H7547" s="7" t="s">
        <v>264</v>
      </c>
    </row>
    <row r="7548" spans="1:9">
      <c r="A7548" t="s">
        <v>4</v>
      </c>
      <c r="B7548" s="4" t="s">
        <v>5</v>
      </c>
      <c r="C7548" s="4" t="s">
        <v>11</v>
      </c>
      <c r="D7548" s="4" t="s">
        <v>7</v>
      </c>
      <c r="E7548" s="4" t="s">
        <v>7</v>
      </c>
      <c r="F7548" s="4" t="s">
        <v>8</v>
      </c>
    </row>
    <row r="7549" spans="1:9">
      <c r="A7549" t="n">
        <v>65896</v>
      </c>
      <c r="B7549" s="17" t="n">
        <v>20</v>
      </c>
      <c r="C7549" s="7" t="n">
        <v>8</v>
      </c>
      <c r="D7549" s="7" t="n">
        <v>2</v>
      </c>
      <c r="E7549" s="7" t="n">
        <v>10</v>
      </c>
      <c r="F7549" s="7" t="s">
        <v>702</v>
      </c>
    </row>
    <row r="7550" spans="1:9">
      <c r="A7550" t="s">
        <v>4</v>
      </c>
      <c r="B7550" s="4" t="s">
        <v>5</v>
      </c>
      <c r="C7550" s="4" t="s">
        <v>11</v>
      </c>
    </row>
    <row r="7551" spans="1:9">
      <c r="A7551" t="n">
        <v>65917</v>
      </c>
      <c r="B7551" s="24" t="n">
        <v>16</v>
      </c>
      <c r="C7551" s="7" t="n">
        <v>300</v>
      </c>
    </row>
    <row r="7552" spans="1:9">
      <c r="A7552" t="s">
        <v>4</v>
      </c>
      <c r="B7552" s="4" t="s">
        <v>5</v>
      </c>
      <c r="C7552" s="4" t="s">
        <v>11</v>
      </c>
    </row>
    <row r="7553" spans="1:8">
      <c r="A7553" t="n">
        <v>65920</v>
      </c>
      <c r="B7553" s="24" t="n">
        <v>16</v>
      </c>
      <c r="C7553" s="7" t="n">
        <v>400</v>
      </c>
    </row>
    <row r="7554" spans="1:8">
      <c r="A7554" t="s">
        <v>4</v>
      </c>
      <c r="B7554" s="4" t="s">
        <v>5</v>
      </c>
      <c r="C7554" s="4" t="s">
        <v>7</v>
      </c>
      <c r="D7554" s="4" t="s">
        <v>11</v>
      </c>
      <c r="E7554" s="4" t="s">
        <v>8</v>
      </c>
      <c r="F7554" s="4" t="s">
        <v>8</v>
      </c>
      <c r="G7554" s="4" t="s">
        <v>8</v>
      </c>
      <c r="H7554" s="4" t="s">
        <v>8</v>
      </c>
    </row>
    <row r="7555" spans="1:8">
      <c r="A7555" t="n">
        <v>65923</v>
      </c>
      <c r="B7555" s="43" t="n">
        <v>51</v>
      </c>
      <c r="C7555" s="7" t="n">
        <v>3</v>
      </c>
      <c r="D7555" s="7" t="n">
        <v>8</v>
      </c>
      <c r="E7555" s="7" t="s">
        <v>261</v>
      </c>
      <c r="F7555" s="7" t="s">
        <v>601</v>
      </c>
      <c r="G7555" s="7" t="s">
        <v>263</v>
      </c>
      <c r="H7555" s="7" t="s">
        <v>264</v>
      </c>
    </row>
    <row r="7556" spans="1:8">
      <c r="A7556" t="s">
        <v>4</v>
      </c>
      <c r="B7556" s="4" t="s">
        <v>5</v>
      </c>
      <c r="C7556" s="4" t="s">
        <v>7</v>
      </c>
      <c r="D7556" s="4" t="s">
        <v>11</v>
      </c>
    </row>
    <row r="7557" spans="1:8">
      <c r="A7557" t="n">
        <v>65944</v>
      </c>
      <c r="B7557" s="31" t="n">
        <v>45</v>
      </c>
      <c r="C7557" s="7" t="n">
        <v>7</v>
      </c>
      <c r="D7557" s="7" t="n">
        <v>255</v>
      </c>
    </row>
    <row r="7558" spans="1:8">
      <c r="A7558" t="s">
        <v>4</v>
      </c>
      <c r="B7558" s="4" t="s">
        <v>5</v>
      </c>
      <c r="C7558" s="4" t="s">
        <v>7</v>
      </c>
      <c r="D7558" s="4" t="s">
        <v>11</v>
      </c>
      <c r="E7558" s="4" t="s">
        <v>13</v>
      </c>
    </row>
    <row r="7559" spans="1:8">
      <c r="A7559" t="n">
        <v>65948</v>
      </c>
      <c r="B7559" s="29" t="n">
        <v>58</v>
      </c>
      <c r="C7559" s="7" t="n">
        <v>101</v>
      </c>
      <c r="D7559" s="7" t="n">
        <v>500</v>
      </c>
      <c r="E7559" s="7" t="n">
        <v>1</v>
      </c>
    </row>
    <row r="7560" spans="1:8">
      <c r="A7560" t="s">
        <v>4</v>
      </c>
      <c r="B7560" s="4" t="s">
        <v>5</v>
      </c>
      <c r="C7560" s="4" t="s">
        <v>7</v>
      </c>
      <c r="D7560" s="4" t="s">
        <v>11</v>
      </c>
    </row>
    <row r="7561" spans="1:8">
      <c r="A7561" t="n">
        <v>65956</v>
      </c>
      <c r="B7561" s="29" t="n">
        <v>58</v>
      </c>
      <c r="C7561" s="7" t="n">
        <v>254</v>
      </c>
      <c r="D7561" s="7" t="n">
        <v>0</v>
      </c>
    </row>
    <row r="7562" spans="1:8">
      <c r="A7562" t="s">
        <v>4</v>
      </c>
      <c r="B7562" s="4" t="s">
        <v>5</v>
      </c>
      <c r="C7562" s="4" t="s">
        <v>7</v>
      </c>
      <c r="D7562" s="4" t="s">
        <v>7</v>
      </c>
      <c r="E7562" s="4" t="s">
        <v>13</v>
      </c>
      <c r="F7562" s="4" t="s">
        <v>13</v>
      </c>
      <c r="G7562" s="4" t="s">
        <v>13</v>
      </c>
      <c r="H7562" s="4" t="s">
        <v>11</v>
      </c>
    </row>
    <row r="7563" spans="1:8">
      <c r="A7563" t="n">
        <v>65960</v>
      </c>
      <c r="B7563" s="31" t="n">
        <v>45</v>
      </c>
      <c r="C7563" s="7" t="n">
        <v>2</v>
      </c>
      <c r="D7563" s="7" t="n">
        <v>3</v>
      </c>
      <c r="E7563" s="7" t="n">
        <v>-288.279998779297</v>
      </c>
      <c r="F7563" s="7" t="n">
        <v>101.190002441406</v>
      </c>
      <c r="G7563" s="7" t="n">
        <v>413.260009765625</v>
      </c>
      <c r="H7563" s="7" t="n">
        <v>0</v>
      </c>
    </row>
    <row r="7564" spans="1:8">
      <c r="A7564" t="s">
        <v>4</v>
      </c>
      <c r="B7564" s="4" t="s">
        <v>5</v>
      </c>
      <c r="C7564" s="4" t="s">
        <v>7</v>
      </c>
      <c r="D7564" s="4" t="s">
        <v>7</v>
      </c>
      <c r="E7564" s="4" t="s">
        <v>13</v>
      </c>
      <c r="F7564" s="4" t="s">
        <v>13</v>
      </c>
      <c r="G7564" s="4" t="s">
        <v>13</v>
      </c>
      <c r="H7564" s="4" t="s">
        <v>11</v>
      </c>
      <c r="I7564" s="4" t="s">
        <v>7</v>
      </c>
    </row>
    <row r="7565" spans="1:8">
      <c r="A7565" t="n">
        <v>65977</v>
      </c>
      <c r="B7565" s="31" t="n">
        <v>45</v>
      </c>
      <c r="C7565" s="7" t="n">
        <v>4</v>
      </c>
      <c r="D7565" s="7" t="n">
        <v>3</v>
      </c>
      <c r="E7565" s="7" t="n">
        <v>1.66999995708466</v>
      </c>
      <c r="F7565" s="7" t="n">
        <v>160.979995727539</v>
      </c>
      <c r="G7565" s="7" t="n">
        <v>0</v>
      </c>
      <c r="H7565" s="7" t="n">
        <v>0</v>
      </c>
      <c r="I7565" s="7" t="n">
        <v>0</v>
      </c>
    </row>
    <row r="7566" spans="1:8">
      <c r="A7566" t="s">
        <v>4</v>
      </c>
      <c r="B7566" s="4" t="s">
        <v>5</v>
      </c>
      <c r="C7566" s="4" t="s">
        <v>7</v>
      </c>
      <c r="D7566" s="4" t="s">
        <v>7</v>
      </c>
      <c r="E7566" s="4" t="s">
        <v>13</v>
      </c>
      <c r="F7566" s="4" t="s">
        <v>11</v>
      </c>
    </row>
    <row r="7567" spans="1:8">
      <c r="A7567" t="n">
        <v>65995</v>
      </c>
      <c r="B7567" s="31" t="n">
        <v>45</v>
      </c>
      <c r="C7567" s="7" t="n">
        <v>5</v>
      </c>
      <c r="D7567" s="7" t="n">
        <v>3</v>
      </c>
      <c r="E7567" s="7" t="n">
        <v>4.30000019073486</v>
      </c>
      <c r="F7567" s="7" t="n">
        <v>0</v>
      </c>
    </row>
    <row r="7568" spans="1:8">
      <c r="A7568" t="s">
        <v>4</v>
      </c>
      <c r="B7568" s="4" t="s">
        <v>5</v>
      </c>
      <c r="C7568" s="4" t="s">
        <v>7</v>
      </c>
      <c r="D7568" s="4" t="s">
        <v>7</v>
      </c>
      <c r="E7568" s="4" t="s">
        <v>13</v>
      </c>
      <c r="F7568" s="4" t="s">
        <v>11</v>
      </c>
    </row>
    <row r="7569" spans="1:9">
      <c r="A7569" t="n">
        <v>66004</v>
      </c>
      <c r="B7569" s="31" t="n">
        <v>45</v>
      </c>
      <c r="C7569" s="7" t="n">
        <v>11</v>
      </c>
      <c r="D7569" s="7" t="n">
        <v>3</v>
      </c>
      <c r="E7569" s="7" t="n">
        <v>26</v>
      </c>
      <c r="F7569" s="7" t="n">
        <v>0</v>
      </c>
    </row>
    <row r="7570" spans="1:9">
      <c r="A7570" t="s">
        <v>4</v>
      </c>
      <c r="B7570" s="4" t="s">
        <v>5</v>
      </c>
      <c r="C7570" s="4" t="s">
        <v>7</v>
      </c>
    </row>
    <row r="7571" spans="1:9">
      <c r="A7571" t="n">
        <v>66013</v>
      </c>
      <c r="B7571" s="72" t="n">
        <v>116</v>
      </c>
      <c r="C7571" s="7" t="n">
        <v>0</v>
      </c>
    </row>
    <row r="7572" spans="1:9">
      <c r="A7572" t="s">
        <v>4</v>
      </c>
      <c r="B7572" s="4" t="s">
        <v>5</v>
      </c>
      <c r="C7572" s="4" t="s">
        <v>7</v>
      </c>
      <c r="D7572" s="4" t="s">
        <v>11</v>
      </c>
    </row>
    <row r="7573" spans="1:9">
      <c r="A7573" t="n">
        <v>66015</v>
      </c>
      <c r="B7573" s="72" t="n">
        <v>116</v>
      </c>
      <c r="C7573" s="7" t="n">
        <v>2</v>
      </c>
      <c r="D7573" s="7" t="n">
        <v>1</v>
      </c>
    </row>
    <row r="7574" spans="1:9">
      <c r="A7574" t="s">
        <v>4</v>
      </c>
      <c r="B7574" s="4" t="s">
        <v>5</v>
      </c>
      <c r="C7574" s="4" t="s">
        <v>7</v>
      </c>
      <c r="D7574" s="4" t="s">
        <v>14</v>
      </c>
    </row>
    <row r="7575" spans="1:9">
      <c r="A7575" t="n">
        <v>66019</v>
      </c>
      <c r="B7575" s="72" t="n">
        <v>116</v>
      </c>
      <c r="C7575" s="7" t="n">
        <v>5</v>
      </c>
      <c r="D7575" s="7" t="n">
        <v>1133903872</v>
      </c>
    </row>
    <row r="7576" spans="1:9">
      <c r="A7576" t="s">
        <v>4</v>
      </c>
      <c r="B7576" s="4" t="s">
        <v>5</v>
      </c>
      <c r="C7576" s="4" t="s">
        <v>7</v>
      </c>
      <c r="D7576" s="4" t="s">
        <v>11</v>
      </c>
    </row>
    <row r="7577" spans="1:9">
      <c r="A7577" t="n">
        <v>66025</v>
      </c>
      <c r="B7577" s="72" t="n">
        <v>116</v>
      </c>
      <c r="C7577" s="7" t="n">
        <v>6</v>
      </c>
      <c r="D7577" s="7" t="n">
        <v>1</v>
      </c>
    </row>
    <row r="7578" spans="1:9">
      <c r="A7578" t="s">
        <v>4</v>
      </c>
      <c r="B7578" s="4" t="s">
        <v>5</v>
      </c>
      <c r="C7578" s="4" t="s">
        <v>7</v>
      </c>
      <c r="D7578" s="4" t="s">
        <v>7</v>
      </c>
      <c r="E7578" s="4" t="s">
        <v>13</v>
      </c>
      <c r="F7578" s="4" t="s">
        <v>13</v>
      </c>
      <c r="G7578" s="4" t="s">
        <v>13</v>
      </c>
      <c r="H7578" s="4" t="s">
        <v>11</v>
      </c>
    </row>
    <row r="7579" spans="1:9">
      <c r="A7579" t="n">
        <v>66029</v>
      </c>
      <c r="B7579" s="31" t="n">
        <v>45</v>
      </c>
      <c r="C7579" s="7" t="n">
        <v>2</v>
      </c>
      <c r="D7579" s="7" t="n">
        <v>3</v>
      </c>
      <c r="E7579" s="7" t="n">
        <v>-288.489990234375</v>
      </c>
      <c r="F7579" s="7" t="n">
        <v>101.519996643066</v>
      </c>
      <c r="G7579" s="7" t="n">
        <v>412.320007324219</v>
      </c>
      <c r="H7579" s="7" t="n">
        <v>10000</v>
      </c>
    </row>
    <row r="7580" spans="1:9">
      <c r="A7580" t="s">
        <v>4</v>
      </c>
      <c r="B7580" s="4" t="s">
        <v>5</v>
      </c>
      <c r="C7580" s="4" t="s">
        <v>7</v>
      </c>
      <c r="D7580" s="4" t="s">
        <v>7</v>
      </c>
      <c r="E7580" s="4" t="s">
        <v>13</v>
      </c>
      <c r="F7580" s="4" t="s">
        <v>13</v>
      </c>
      <c r="G7580" s="4" t="s">
        <v>13</v>
      </c>
      <c r="H7580" s="4" t="s">
        <v>11</v>
      </c>
      <c r="I7580" s="4" t="s">
        <v>7</v>
      </c>
    </row>
    <row r="7581" spans="1:9">
      <c r="A7581" t="n">
        <v>66046</v>
      </c>
      <c r="B7581" s="31" t="n">
        <v>45</v>
      </c>
      <c r="C7581" s="7" t="n">
        <v>4</v>
      </c>
      <c r="D7581" s="7" t="n">
        <v>3</v>
      </c>
      <c r="E7581" s="7" t="n">
        <v>356.839996337891</v>
      </c>
      <c r="F7581" s="7" t="n">
        <v>165.279998779297</v>
      </c>
      <c r="G7581" s="7" t="n">
        <v>0</v>
      </c>
      <c r="H7581" s="7" t="n">
        <v>10000</v>
      </c>
      <c r="I7581" s="7" t="n">
        <v>1</v>
      </c>
    </row>
    <row r="7582" spans="1:9">
      <c r="A7582" t="s">
        <v>4</v>
      </c>
      <c r="B7582" s="4" t="s">
        <v>5</v>
      </c>
      <c r="C7582" s="4" t="s">
        <v>7</v>
      </c>
      <c r="D7582" s="4" t="s">
        <v>7</v>
      </c>
      <c r="E7582" s="4" t="s">
        <v>13</v>
      </c>
      <c r="F7582" s="4" t="s">
        <v>11</v>
      </c>
    </row>
    <row r="7583" spans="1:9">
      <c r="A7583" t="n">
        <v>66064</v>
      </c>
      <c r="B7583" s="31" t="n">
        <v>45</v>
      </c>
      <c r="C7583" s="7" t="n">
        <v>5</v>
      </c>
      <c r="D7583" s="7" t="n">
        <v>3</v>
      </c>
      <c r="E7583" s="7" t="n">
        <v>8.19999980926514</v>
      </c>
      <c r="F7583" s="7" t="n">
        <v>10000</v>
      </c>
    </row>
    <row r="7584" spans="1:9">
      <c r="A7584" t="s">
        <v>4</v>
      </c>
      <c r="B7584" s="4" t="s">
        <v>5</v>
      </c>
      <c r="C7584" s="4" t="s">
        <v>7</v>
      </c>
      <c r="D7584" s="4" t="s">
        <v>7</v>
      </c>
      <c r="E7584" s="4" t="s">
        <v>13</v>
      </c>
      <c r="F7584" s="4" t="s">
        <v>11</v>
      </c>
    </row>
    <row r="7585" spans="1:9">
      <c r="A7585" t="n">
        <v>66073</v>
      </c>
      <c r="B7585" s="31" t="n">
        <v>45</v>
      </c>
      <c r="C7585" s="7" t="n">
        <v>11</v>
      </c>
      <c r="D7585" s="7" t="n">
        <v>3</v>
      </c>
      <c r="E7585" s="7" t="n">
        <v>26</v>
      </c>
      <c r="F7585" s="7" t="n">
        <v>10000</v>
      </c>
    </row>
    <row r="7586" spans="1:9">
      <c r="A7586" t="s">
        <v>4</v>
      </c>
      <c r="B7586" s="4" t="s">
        <v>5</v>
      </c>
      <c r="C7586" s="4" t="s">
        <v>7</v>
      </c>
      <c r="D7586" s="4" t="s">
        <v>11</v>
      </c>
    </row>
    <row r="7587" spans="1:9">
      <c r="A7587" t="n">
        <v>66082</v>
      </c>
      <c r="B7587" s="29" t="n">
        <v>58</v>
      </c>
      <c r="C7587" s="7" t="n">
        <v>255</v>
      </c>
      <c r="D7587" s="7" t="n">
        <v>0</v>
      </c>
    </row>
    <row r="7588" spans="1:9">
      <c r="A7588" t="s">
        <v>4</v>
      </c>
      <c r="B7588" s="4" t="s">
        <v>5</v>
      </c>
      <c r="C7588" s="4" t="s">
        <v>7</v>
      </c>
      <c r="D7588" s="4" t="s">
        <v>11</v>
      </c>
      <c r="E7588" s="4" t="s">
        <v>11</v>
      </c>
      <c r="F7588" s="4" t="s">
        <v>14</v>
      </c>
    </row>
    <row r="7589" spans="1:9">
      <c r="A7589" t="n">
        <v>66086</v>
      </c>
      <c r="B7589" s="84" t="n">
        <v>84</v>
      </c>
      <c r="C7589" s="7" t="n">
        <v>0</v>
      </c>
      <c r="D7589" s="7" t="n">
        <v>2</v>
      </c>
      <c r="E7589" s="7" t="n">
        <v>0</v>
      </c>
      <c r="F7589" s="7" t="n">
        <v>1045220557</v>
      </c>
    </row>
    <row r="7590" spans="1:9">
      <c r="A7590" t="s">
        <v>4</v>
      </c>
      <c r="B7590" s="4" t="s">
        <v>5</v>
      </c>
      <c r="C7590" s="4" t="s">
        <v>11</v>
      </c>
    </row>
    <row r="7591" spans="1:9">
      <c r="A7591" t="n">
        <v>66096</v>
      </c>
      <c r="B7591" s="24" t="n">
        <v>16</v>
      </c>
      <c r="C7591" s="7" t="n">
        <v>700</v>
      </c>
    </row>
    <row r="7592" spans="1:9">
      <c r="A7592" t="s">
        <v>4</v>
      </c>
      <c r="B7592" s="4" t="s">
        <v>5</v>
      </c>
      <c r="C7592" s="4" t="s">
        <v>7</v>
      </c>
      <c r="D7592" s="4" t="s">
        <v>11</v>
      </c>
      <c r="E7592" s="4" t="s">
        <v>11</v>
      </c>
      <c r="F7592" s="4" t="s">
        <v>11</v>
      </c>
      <c r="G7592" s="4" t="s">
        <v>11</v>
      </c>
      <c r="H7592" s="4" t="s">
        <v>11</v>
      </c>
      <c r="I7592" s="4" t="s">
        <v>8</v>
      </c>
      <c r="J7592" s="4" t="s">
        <v>13</v>
      </c>
      <c r="K7592" s="4" t="s">
        <v>13</v>
      </c>
      <c r="L7592" s="4" t="s">
        <v>13</v>
      </c>
      <c r="M7592" s="4" t="s">
        <v>14</v>
      </c>
      <c r="N7592" s="4" t="s">
        <v>14</v>
      </c>
      <c r="O7592" s="4" t="s">
        <v>13</v>
      </c>
      <c r="P7592" s="4" t="s">
        <v>13</v>
      </c>
      <c r="Q7592" s="4" t="s">
        <v>13</v>
      </c>
      <c r="R7592" s="4" t="s">
        <v>13</v>
      </c>
      <c r="S7592" s="4" t="s">
        <v>7</v>
      </c>
    </row>
    <row r="7593" spans="1:9">
      <c r="A7593" t="n">
        <v>66099</v>
      </c>
      <c r="B7593" s="10" t="n">
        <v>39</v>
      </c>
      <c r="C7593" s="7" t="n">
        <v>12</v>
      </c>
      <c r="D7593" s="7" t="n">
        <v>65533</v>
      </c>
      <c r="E7593" s="7" t="n">
        <v>201</v>
      </c>
      <c r="F7593" s="7" t="n">
        <v>0</v>
      </c>
      <c r="G7593" s="7" t="n">
        <v>0</v>
      </c>
      <c r="H7593" s="7" t="n">
        <v>259</v>
      </c>
      <c r="I7593" s="7" t="s">
        <v>18</v>
      </c>
      <c r="J7593" s="7" t="n">
        <v>0</v>
      </c>
      <c r="K7593" s="7" t="n">
        <v>0</v>
      </c>
      <c r="L7593" s="7" t="n">
        <v>0</v>
      </c>
      <c r="M7593" s="7" t="n">
        <v>0</v>
      </c>
      <c r="N7593" s="7" t="n">
        <v>0</v>
      </c>
      <c r="O7593" s="7" t="n">
        <v>0</v>
      </c>
      <c r="P7593" s="7" t="n">
        <v>1</v>
      </c>
      <c r="Q7593" s="7" t="n">
        <v>1</v>
      </c>
      <c r="R7593" s="7" t="n">
        <v>1</v>
      </c>
      <c r="S7593" s="7" t="n">
        <v>102</v>
      </c>
    </row>
    <row r="7594" spans="1:9">
      <c r="A7594" t="s">
        <v>4</v>
      </c>
      <c r="B7594" s="4" t="s">
        <v>5</v>
      </c>
      <c r="C7594" s="4" t="s">
        <v>11</v>
      </c>
    </row>
    <row r="7595" spans="1:9">
      <c r="A7595" t="n">
        <v>66149</v>
      </c>
      <c r="B7595" s="24" t="n">
        <v>16</v>
      </c>
      <c r="C7595" s="7" t="n">
        <v>200</v>
      </c>
    </row>
    <row r="7596" spans="1:9">
      <c r="A7596" t="s">
        <v>4</v>
      </c>
      <c r="B7596" s="4" t="s">
        <v>5</v>
      </c>
      <c r="C7596" s="4" t="s">
        <v>7</v>
      </c>
      <c r="D7596" s="4" t="s">
        <v>11</v>
      </c>
      <c r="E7596" s="4" t="s">
        <v>11</v>
      </c>
      <c r="F7596" s="4" t="s">
        <v>11</v>
      </c>
      <c r="G7596" s="4" t="s">
        <v>11</v>
      </c>
      <c r="H7596" s="4" t="s">
        <v>11</v>
      </c>
      <c r="I7596" s="4" t="s">
        <v>8</v>
      </c>
      <c r="J7596" s="4" t="s">
        <v>13</v>
      </c>
      <c r="K7596" s="4" t="s">
        <v>13</v>
      </c>
      <c r="L7596" s="4" t="s">
        <v>13</v>
      </c>
      <c r="M7596" s="4" t="s">
        <v>14</v>
      </c>
      <c r="N7596" s="4" t="s">
        <v>14</v>
      </c>
      <c r="O7596" s="4" t="s">
        <v>13</v>
      </c>
      <c r="P7596" s="4" t="s">
        <v>13</v>
      </c>
      <c r="Q7596" s="4" t="s">
        <v>13</v>
      </c>
      <c r="R7596" s="4" t="s">
        <v>13</v>
      </c>
      <c r="S7596" s="4" t="s">
        <v>7</v>
      </c>
    </row>
    <row r="7597" spans="1:9">
      <c r="A7597" t="n">
        <v>66152</v>
      </c>
      <c r="B7597" s="10" t="n">
        <v>39</v>
      </c>
      <c r="C7597" s="7" t="n">
        <v>12</v>
      </c>
      <c r="D7597" s="7" t="n">
        <v>65533</v>
      </c>
      <c r="E7597" s="7" t="n">
        <v>201</v>
      </c>
      <c r="F7597" s="7" t="n">
        <v>0</v>
      </c>
      <c r="G7597" s="7" t="n">
        <v>7032</v>
      </c>
      <c r="H7597" s="7" t="n">
        <v>259</v>
      </c>
      <c r="I7597" s="7" t="s">
        <v>18</v>
      </c>
      <c r="J7597" s="7" t="n">
        <v>0</v>
      </c>
      <c r="K7597" s="7" t="n">
        <v>0</v>
      </c>
      <c r="L7597" s="7" t="n">
        <v>0</v>
      </c>
      <c r="M7597" s="7" t="n">
        <v>0</v>
      </c>
      <c r="N7597" s="7" t="n">
        <v>0</v>
      </c>
      <c r="O7597" s="7" t="n">
        <v>0</v>
      </c>
      <c r="P7597" s="7" t="n">
        <v>1</v>
      </c>
      <c r="Q7597" s="7" t="n">
        <v>1</v>
      </c>
      <c r="R7597" s="7" t="n">
        <v>1</v>
      </c>
      <c r="S7597" s="7" t="n">
        <v>103</v>
      </c>
    </row>
    <row r="7598" spans="1:9">
      <c r="A7598" t="s">
        <v>4</v>
      </c>
      <c r="B7598" s="4" t="s">
        <v>5</v>
      </c>
      <c r="C7598" s="4" t="s">
        <v>11</v>
      </c>
    </row>
    <row r="7599" spans="1:9">
      <c r="A7599" t="n">
        <v>66202</v>
      </c>
      <c r="B7599" s="24" t="n">
        <v>16</v>
      </c>
      <c r="C7599" s="7" t="n">
        <v>200</v>
      </c>
    </row>
    <row r="7600" spans="1:9">
      <c r="A7600" t="s">
        <v>4</v>
      </c>
      <c r="B7600" s="4" t="s">
        <v>5</v>
      </c>
      <c r="C7600" s="4" t="s">
        <v>7</v>
      </c>
      <c r="D7600" s="4" t="s">
        <v>11</v>
      </c>
      <c r="E7600" s="4" t="s">
        <v>11</v>
      </c>
      <c r="F7600" s="4" t="s">
        <v>11</v>
      </c>
      <c r="G7600" s="4" t="s">
        <v>11</v>
      </c>
      <c r="H7600" s="4" t="s">
        <v>11</v>
      </c>
      <c r="I7600" s="4" t="s">
        <v>8</v>
      </c>
      <c r="J7600" s="4" t="s">
        <v>13</v>
      </c>
      <c r="K7600" s="4" t="s">
        <v>13</v>
      </c>
      <c r="L7600" s="4" t="s">
        <v>13</v>
      </c>
      <c r="M7600" s="4" t="s">
        <v>14</v>
      </c>
      <c r="N7600" s="4" t="s">
        <v>14</v>
      </c>
      <c r="O7600" s="4" t="s">
        <v>13</v>
      </c>
      <c r="P7600" s="4" t="s">
        <v>13</v>
      </c>
      <c r="Q7600" s="4" t="s">
        <v>13</v>
      </c>
      <c r="R7600" s="4" t="s">
        <v>13</v>
      </c>
      <c r="S7600" s="4" t="s">
        <v>7</v>
      </c>
    </row>
    <row r="7601" spans="1:19">
      <c r="A7601" t="n">
        <v>66205</v>
      </c>
      <c r="B7601" s="10" t="n">
        <v>39</v>
      </c>
      <c r="C7601" s="7" t="n">
        <v>12</v>
      </c>
      <c r="D7601" s="7" t="n">
        <v>65533</v>
      </c>
      <c r="E7601" s="7" t="n">
        <v>201</v>
      </c>
      <c r="F7601" s="7" t="n">
        <v>0</v>
      </c>
      <c r="G7601" s="7" t="n">
        <v>61488</v>
      </c>
      <c r="H7601" s="7" t="n">
        <v>259</v>
      </c>
      <c r="I7601" s="7" t="s">
        <v>18</v>
      </c>
      <c r="J7601" s="7" t="n">
        <v>0</v>
      </c>
      <c r="K7601" s="7" t="n">
        <v>0</v>
      </c>
      <c r="L7601" s="7" t="n">
        <v>0</v>
      </c>
      <c r="M7601" s="7" t="n">
        <v>0</v>
      </c>
      <c r="N7601" s="7" t="n">
        <v>0</v>
      </c>
      <c r="O7601" s="7" t="n">
        <v>0</v>
      </c>
      <c r="P7601" s="7" t="n">
        <v>1</v>
      </c>
      <c r="Q7601" s="7" t="n">
        <v>1</v>
      </c>
      <c r="R7601" s="7" t="n">
        <v>1</v>
      </c>
      <c r="S7601" s="7" t="n">
        <v>104</v>
      </c>
    </row>
    <row r="7602" spans="1:19">
      <c r="A7602" t="s">
        <v>4</v>
      </c>
      <c r="B7602" s="4" t="s">
        <v>5</v>
      </c>
      <c r="C7602" s="4" t="s">
        <v>7</v>
      </c>
      <c r="D7602" s="4" t="s">
        <v>11</v>
      </c>
      <c r="E7602" s="4" t="s">
        <v>11</v>
      </c>
      <c r="F7602" s="4" t="s">
        <v>11</v>
      </c>
      <c r="G7602" s="4" t="s">
        <v>11</v>
      </c>
      <c r="H7602" s="4" t="s">
        <v>11</v>
      </c>
      <c r="I7602" s="4" t="s">
        <v>8</v>
      </c>
      <c r="J7602" s="4" t="s">
        <v>13</v>
      </c>
      <c r="K7602" s="4" t="s">
        <v>13</v>
      </c>
      <c r="L7602" s="4" t="s">
        <v>13</v>
      </c>
      <c r="M7602" s="4" t="s">
        <v>14</v>
      </c>
      <c r="N7602" s="4" t="s">
        <v>14</v>
      </c>
      <c r="O7602" s="4" t="s">
        <v>13</v>
      </c>
      <c r="P7602" s="4" t="s">
        <v>13</v>
      </c>
      <c r="Q7602" s="4" t="s">
        <v>13</v>
      </c>
      <c r="R7602" s="4" t="s">
        <v>13</v>
      </c>
      <c r="S7602" s="4" t="s">
        <v>7</v>
      </c>
    </row>
    <row r="7603" spans="1:19">
      <c r="A7603" t="n">
        <v>66255</v>
      </c>
      <c r="B7603" s="10" t="n">
        <v>39</v>
      </c>
      <c r="C7603" s="7" t="n">
        <v>12</v>
      </c>
      <c r="D7603" s="7" t="n">
        <v>65533</v>
      </c>
      <c r="E7603" s="7" t="n">
        <v>201</v>
      </c>
      <c r="F7603" s="7" t="n">
        <v>0</v>
      </c>
      <c r="G7603" s="7" t="n">
        <v>14</v>
      </c>
      <c r="H7603" s="7" t="n">
        <v>259</v>
      </c>
      <c r="I7603" s="7" t="s">
        <v>18</v>
      </c>
      <c r="J7603" s="7" t="n">
        <v>0</v>
      </c>
      <c r="K7603" s="7" t="n">
        <v>0</v>
      </c>
      <c r="L7603" s="7" t="n">
        <v>0</v>
      </c>
      <c r="M7603" s="7" t="n">
        <v>0</v>
      </c>
      <c r="N7603" s="7" t="n">
        <v>0</v>
      </c>
      <c r="O7603" s="7" t="n">
        <v>0</v>
      </c>
      <c r="P7603" s="7" t="n">
        <v>1</v>
      </c>
      <c r="Q7603" s="7" t="n">
        <v>1</v>
      </c>
      <c r="R7603" s="7" t="n">
        <v>1</v>
      </c>
      <c r="S7603" s="7" t="n">
        <v>105</v>
      </c>
    </row>
    <row r="7604" spans="1:19">
      <c r="A7604" t="s">
        <v>4</v>
      </c>
      <c r="B7604" s="4" t="s">
        <v>5</v>
      </c>
      <c r="C7604" s="4" t="s">
        <v>11</v>
      </c>
    </row>
    <row r="7605" spans="1:19">
      <c r="A7605" t="n">
        <v>66305</v>
      </c>
      <c r="B7605" s="24" t="n">
        <v>16</v>
      </c>
      <c r="C7605" s="7" t="n">
        <v>150</v>
      </c>
    </row>
    <row r="7606" spans="1:19">
      <c r="A7606" t="s">
        <v>4</v>
      </c>
      <c r="B7606" s="4" t="s">
        <v>5</v>
      </c>
      <c r="C7606" s="4" t="s">
        <v>7</v>
      </c>
      <c r="D7606" s="4" t="s">
        <v>11</v>
      </c>
      <c r="E7606" s="4" t="s">
        <v>11</v>
      </c>
      <c r="F7606" s="4" t="s">
        <v>11</v>
      </c>
      <c r="G7606" s="4" t="s">
        <v>11</v>
      </c>
      <c r="H7606" s="4" t="s">
        <v>11</v>
      </c>
      <c r="I7606" s="4" t="s">
        <v>8</v>
      </c>
      <c r="J7606" s="4" t="s">
        <v>13</v>
      </c>
      <c r="K7606" s="4" t="s">
        <v>13</v>
      </c>
      <c r="L7606" s="4" t="s">
        <v>13</v>
      </c>
      <c r="M7606" s="4" t="s">
        <v>14</v>
      </c>
      <c r="N7606" s="4" t="s">
        <v>14</v>
      </c>
      <c r="O7606" s="4" t="s">
        <v>13</v>
      </c>
      <c r="P7606" s="4" t="s">
        <v>13</v>
      </c>
      <c r="Q7606" s="4" t="s">
        <v>13</v>
      </c>
      <c r="R7606" s="4" t="s">
        <v>13</v>
      </c>
      <c r="S7606" s="4" t="s">
        <v>7</v>
      </c>
    </row>
    <row r="7607" spans="1:19">
      <c r="A7607" t="n">
        <v>66308</v>
      </c>
      <c r="B7607" s="10" t="n">
        <v>39</v>
      </c>
      <c r="C7607" s="7" t="n">
        <v>12</v>
      </c>
      <c r="D7607" s="7" t="n">
        <v>65533</v>
      </c>
      <c r="E7607" s="7" t="n">
        <v>201</v>
      </c>
      <c r="F7607" s="7" t="n">
        <v>0</v>
      </c>
      <c r="G7607" s="7" t="n">
        <v>61489</v>
      </c>
      <c r="H7607" s="7" t="n">
        <v>259</v>
      </c>
      <c r="I7607" s="7" t="s">
        <v>18</v>
      </c>
      <c r="J7607" s="7" t="n">
        <v>0</v>
      </c>
      <c r="K7607" s="7" t="n">
        <v>0</v>
      </c>
      <c r="L7607" s="7" t="n">
        <v>0</v>
      </c>
      <c r="M7607" s="7" t="n">
        <v>0</v>
      </c>
      <c r="N7607" s="7" t="n">
        <v>0</v>
      </c>
      <c r="O7607" s="7" t="n">
        <v>0</v>
      </c>
      <c r="P7607" s="7" t="n">
        <v>1</v>
      </c>
      <c r="Q7607" s="7" t="n">
        <v>1</v>
      </c>
      <c r="R7607" s="7" t="n">
        <v>1</v>
      </c>
      <c r="S7607" s="7" t="n">
        <v>106</v>
      </c>
    </row>
    <row r="7608" spans="1:19">
      <c r="A7608" t="s">
        <v>4</v>
      </c>
      <c r="B7608" s="4" t="s">
        <v>5</v>
      </c>
      <c r="C7608" s="4" t="s">
        <v>7</v>
      </c>
      <c r="D7608" s="4" t="s">
        <v>11</v>
      </c>
      <c r="E7608" s="4" t="s">
        <v>11</v>
      </c>
      <c r="F7608" s="4" t="s">
        <v>11</v>
      </c>
      <c r="G7608" s="4" t="s">
        <v>11</v>
      </c>
      <c r="H7608" s="4" t="s">
        <v>11</v>
      </c>
      <c r="I7608" s="4" t="s">
        <v>8</v>
      </c>
      <c r="J7608" s="4" t="s">
        <v>13</v>
      </c>
      <c r="K7608" s="4" t="s">
        <v>13</v>
      </c>
      <c r="L7608" s="4" t="s">
        <v>13</v>
      </c>
      <c r="M7608" s="4" t="s">
        <v>14</v>
      </c>
      <c r="N7608" s="4" t="s">
        <v>14</v>
      </c>
      <c r="O7608" s="4" t="s">
        <v>13</v>
      </c>
      <c r="P7608" s="4" t="s">
        <v>13</v>
      </c>
      <c r="Q7608" s="4" t="s">
        <v>13</v>
      </c>
      <c r="R7608" s="4" t="s">
        <v>13</v>
      </c>
      <c r="S7608" s="4" t="s">
        <v>7</v>
      </c>
    </row>
    <row r="7609" spans="1:19">
      <c r="A7609" t="n">
        <v>66358</v>
      </c>
      <c r="B7609" s="10" t="n">
        <v>39</v>
      </c>
      <c r="C7609" s="7" t="n">
        <v>12</v>
      </c>
      <c r="D7609" s="7" t="n">
        <v>65533</v>
      </c>
      <c r="E7609" s="7" t="n">
        <v>201</v>
      </c>
      <c r="F7609" s="7" t="n">
        <v>0</v>
      </c>
      <c r="G7609" s="7" t="n">
        <v>61490</v>
      </c>
      <c r="H7609" s="7" t="n">
        <v>259</v>
      </c>
      <c r="I7609" s="7" t="s">
        <v>18</v>
      </c>
      <c r="J7609" s="7" t="n">
        <v>0</v>
      </c>
      <c r="K7609" s="7" t="n">
        <v>0</v>
      </c>
      <c r="L7609" s="7" t="n">
        <v>0</v>
      </c>
      <c r="M7609" s="7" t="n">
        <v>0</v>
      </c>
      <c r="N7609" s="7" t="n">
        <v>0</v>
      </c>
      <c r="O7609" s="7" t="n">
        <v>0</v>
      </c>
      <c r="P7609" s="7" t="n">
        <v>1</v>
      </c>
      <c r="Q7609" s="7" t="n">
        <v>1</v>
      </c>
      <c r="R7609" s="7" t="n">
        <v>1</v>
      </c>
      <c r="S7609" s="7" t="n">
        <v>107</v>
      </c>
    </row>
    <row r="7610" spans="1:19">
      <c r="A7610" t="s">
        <v>4</v>
      </c>
      <c r="B7610" s="4" t="s">
        <v>5</v>
      </c>
      <c r="C7610" s="4" t="s">
        <v>11</v>
      </c>
    </row>
    <row r="7611" spans="1:19">
      <c r="A7611" t="n">
        <v>66408</v>
      </c>
      <c r="B7611" s="24" t="n">
        <v>16</v>
      </c>
      <c r="C7611" s="7" t="n">
        <v>100</v>
      </c>
    </row>
    <row r="7612" spans="1:19">
      <c r="A7612" t="s">
        <v>4</v>
      </c>
      <c r="B7612" s="4" t="s">
        <v>5</v>
      </c>
      <c r="C7612" s="4" t="s">
        <v>7</v>
      </c>
      <c r="D7612" s="4" t="s">
        <v>11</v>
      </c>
      <c r="E7612" s="4" t="s">
        <v>11</v>
      </c>
      <c r="F7612" s="4" t="s">
        <v>11</v>
      </c>
      <c r="G7612" s="4" t="s">
        <v>11</v>
      </c>
      <c r="H7612" s="4" t="s">
        <v>11</v>
      </c>
      <c r="I7612" s="4" t="s">
        <v>8</v>
      </c>
      <c r="J7612" s="4" t="s">
        <v>13</v>
      </c>
      <c r="K7612" s="4" t="s">
        <v>13</v>
      </c>
      <c r="L7612" s="4" t="s">
        <v>13</v>
      </c>
      <c r="M7612" s="4" t="s">
        <v>14</v>
      </c>
      <c r="N7612" s="4" t="s">
        <v>14</v>
      </c>
      <c r="O7612" s="4" t="s">
        <v>13</v>
      </c>
      <c r="P7612" s="4" t="s">
        <v>13</v>
      </c>
      <c r="Q7612" s="4" t="s">
        <v>13</v>
      </c>
      <c r="R7612" s="4" t="s">
        <v>13</v>
      </c>
      <c r="S7612" s="4" t="s">
        <v>7</v>
      </c>
    </row>
    <row r="7613" spans="1:19">
      <c r="A7613" t="n">
        <v>66411</v>
      </c>
      <c r="B7613" s="10" t="n">
        <v>39</v>
      </c>
      <c r="C7613" s="7" t="n">
        <v>12</v>
      </c>
      <c r="D7613" s="7" t="n">
        <v>65533</v>
      </c>
      <c r="E7613" s="7" t="n">
        <v>201</v>
      </c>
      <c r="F7613" s="7" t="n">
        <v>0</v>
      </c>
      <c r="G7613" s="7" t="n">
        <v>1</v>
      </c>
      <c r="H7613" s="7" t="n">
        <v>259</v>
      </c>
      <c r="I7613" s="7" t="s">
        <v>18</v>
      </c>
      <c r="J7613" s="7" t="n">
        <v>0</v>
      </c>
      <c r="K7613" s="7" t="n">
        <v>0</v>
      </c>
      <c r="L7613" s="7" t="n">
        <v>0</v>
      </c>
      <c r="M7613" s="7" t="n">
        <v>0</v>
      </c>
      <c r="N7613" s="7" t="n">
        <v>0</v>
      </c>
      <c r="O7613" s="7" t="n">
        <v>0</v>
      </c>
      <c r="P7613" s="7" t="n">
        <v>1</v>
      </c>
      <c r="Q7613" s="7" t="n">
        <v>1</v>
      </c>
      <c r="R7613" s="7" t="n">
        <v>1</v>
      </c>
      <c r="S7613" s="7" t="n">
        <v>108</v>
      </c>
    </row>
    <row r="7614" spans="1:19">
      <c r="A7614" t="s">
        <v>4</v>
      </c>
      <c r="B7614" s="4" t="s">
        <v>5</v>
      </c>
      <c r="C7614" s="4" t="s">
        <v>11</v>
      </c>
    </row>
    <row r="7615" spans="1:19">
      <c r="A7615" t="n">
        <v>66461</v>
      </c>
      <c r="B7615" s="24" t="n">
        <v>16</v>
      </c>
      <c r="C7615" s="7" t="n">
        <v>100</v>
      </c>
    </row>
    <row r="7616" spans="1:19">
      <c r="A7616" t="s">
        <v>4</v>
      </c>
      <c r="B7616" s="4" t="s">
        <v>5</v>
      </c>
      <c r="C7616" s="4" t="s">
        <v>7</v>
      </c>
      <c r="D7616" s="4" t="s">
        <v>11</v>
      </c>
      <c r="E7616" s="4" t="s">
        <v>11</v>
      </c>
      <c r="F7616" s="4" t="s">
        <v>11</v>
      </c>
      <c r="G7616" s="4" t="s">
        <v>11</v>
      </c>
      <c r="H7616" s="4" t="s">
        <v>11</v>
      </c>
      <c r="I7616" s="4" t="s">
        <v>8</v>
      </c>
      <c r="J7616" s="4" t="s">
        <v>13</v>
      </c>
      <c r="K7616" s="4" t="s">
        <v>13</v>
      </c>
      <c r="L7616" s="4" t="s">
        <v>13</v>
      </c>
      <c r="M7616" s="4" t="s">
        <v>14</v>
      </c>
      <c r="N7616" s="4" t="s">
        <v>14</v>
      </c>
      <c r="O7616" s="4" t="s">
        <v>13</v>
      </c>
      <c r="P7616" s="4" t="s">
        <v>13</v>
      </c>
      <c r="Q7616" s="4" t="s">
        <v>13</v>
      </c>
      <c r="R7616" s="4" t="s">
        <v>13</v>
      </c>
      <c r="S7616" s="4" t="s">
        <v>7</v>
      </c>
    </row>
    <row r="7617" spans="1:19">
      <c r="A7617" t="n">
        <v>66464</v>
      </c>
      <c r="B7617" s="10" t="n">
        <v>39</v>
      </c>
      <c r="C7617" s="7" t="n">
        <v>12</v>
      </c>
      <c r="D7617" s="7" t="n">
        <v>65533</v>
      </c>
      <c r="E7617" s="7" t="n">
        <v>201</v>
      </c>
      <c r="F7617" s="7" t="n">
        <v>0</v>
      </c>
      <c r="G7617" s="7" t="n">
        <v>9</v>
      </c>
      <c r="H7617" s="7" t="n">
        <v>259</v>
      </c>
      <c r="I7617" s="7" t="s">
        <v>18</v>
      </c>
      <c r="J7617" s="7" t="n">
        <v>0</v>
      </c>
      <c r="K7617" s="7" t="n">
        <v>0</v>
      </c>
      <c r="L7617" s="7" t="n">
        <v>0</v>
      </c>
      <c r="M7617" s="7" t="n">
        <v>0</v>
      </c>
      <c r="N7617" s="7" t="n">
        <v>0</v>
      </c>
      <c r="O7617" s="7" t="n">
        <v>0</v>
      </c>
      <c r="P7617" s="7" t="n">
        <v>1</v>
      </c>
      <c r="Q7617" s="7" t="n">
        <v>1</v>
      </c>
      <c r="R7617" s="7" t="n">
        <v>1</v>
      </c>
      <c r="S7617" s="7" t="n">
        <v>109</v>
      </c>
    </row>
    <row r="7618" spans="1:19">
      <c r="A7618" t="s">
        <v>4</v>
      </c>
      <c r="B7618" s="4" t="s">
        <v>5</v>
      </c>
      <c r="C7618" s="4" t="s">
        <v>11</v>
      </c>
    </row>
    <row r="7619" spans="1:19">
      <c r="A7619" t="n">
        <v>66514</v>
      </c>
      <c r="B7619" s="24" t="n">
        <v>16</v>
      </c>
      <c r="C7619" s="7" t="n">
        <v>100</v>
      </c>
    </row>
    <row r="7620" spans="1:19">
      <c r="A7620" t="s">
        <v>4</v>
      </c>
      <c r="B7620" s="4" t="s">
        <v>5</v>
      </c>
      <c r="C7620" s="4" t="s">
        <v>7</v>
      </c>
      <c r="D7620" s="4" t="s">
        <v>11</v>
      </c>
      <c r="E7620" s="4" t="s">
        <v>11</v>
      </c>
      <c r="F7620" s="4" t="s">
        <v>11</v>
      </c>
      <c r="G7620" s="4" t="s">
        <v>11</v>
      </c>
      <c r="H7620" s="4" t="s">
        <v>11</v>
      </c>
      <c r="I7620" s="4" t="s">
        <v>8</v>
      </c>
      <c r="J7620" s="4" t="s">
        <v>13</v>
      </c>
      <c r="K7620" s="4" t="s">
        <v>13</v>
      </c>
      <c r="L7620" s="4" t="s">
        <v>13</v>
      </c>
      <c r="M7620" s="4" t="s">
        <v>14</v>
      </c>
      <c r="N7620" s="4" t="s">
        <v>14</v>
      </c>
      <c r="O7620" s="4" t="s">
        <v>13</v>
      </c>
      <c r="P7620" s="4" t="s">
        <v>13</v>
      </c>
      <c r="Q7620" s="4" t="s">
        <v>13</v>
      </c>
      <c r="R7620" s="4" t="s">
        <v>13</v>
      </c>
      <c r="S7620" s="4" t="s">
        <v>7</v>
      </c>
    </row>
    <row r="7621" spans="1:19">
      <c r="A7621" t="n">
        <v>66517</v>
      </c>
      <c r="B7621" s="10" t="n">
        <v>39</v>
      </c>
      <c r="C7621" s="7" t="n">
        <v>12</v>
      </c>
      <c r="D7621" s="7" t="n">
        <v>65533</v>
      </c>
      <c r="E7621" s="7" t="n">
        <v>201</v>
      </c>
      <c r="F7621" s="7" t="n">
        <v>0</v>
      </c>
      <c r="G7621" s="7" t="n">
        <v>8</v>
      </c>
      <c r="H7621" s="7" t="n">
        <v>259</v>
      </c>
      <c r="I7621" s="7" t="s">
        <v>18</v>
      </c>
      <c r="J7621" s="7" t="n">
        <v>0</v>
      </c>
      <c r="K7621" s="7" t="n">
        <v>0</v>
      </c>
      <c r="L7621" s="7" t="n">
        <v>0</v>
      </c>
      <c r="M7621" s="7" t="n">
        <v>0</v>
      </c>
      <c r="N7621" s="7" t="n">
        <v>0</v>
      </c>
      <c r="O7621" s="7" t="n">
        <v>0</v>
      </c>
      <c r="P7621" s="7" t="n">
        <v>1</v>
      </c>
      <c r="Q7621" s="7" t="n">
        <v>1</v>
      </c>
      <c r="R7621" s="7" t="n">
        <v>1</v>
      </c>
      <c r="S7621" s="7" t="n">
        <v>110</v>
      </c>
    </row>
    <row r="7622" spans="1:19">
      <c r="A7622" t="s">
        <v>4</v>
      </c>
      <c r="B7622" s="4" t="s">
        <v>5</v>
      </c>
      <c r="C7622" s="4" t="s">
        <v>11</v>
      </c>
    </row>
    <row r="7623" spans="1:19">
      <c r="A7623" t="n">
        <v>66567</v>
      </c>
      <c r="B7623" s="24" t="n">
        <v>16</v>
      </c>
      <c r="C7623" s="7" t="n">
        <v>2400</v>
      </c>
    </row>
    <row r="7624" spans="1:19">
      <c r="A7624" t="s">
        <v>4</v>
      </c>
      <c r="B7624" s="4" t="s">
        <v>5</v>
      </c>
      <c r="C7624" s="4" t="s">
        <v>11</v>
      </c>
      <c r="D7624" s="4" t="s">
        <v>7</v>
      </c>
      <c r="E7624" s="4" t="s">
        <v>7</v>
      </c>
      <c r="F7624" s="4" t="s">
        <v>8</v>
      </c>
    </row>
    <row r="7625" spans="1:19">
      <c r="A7625" t="n">
        <v>66570</v>
      </c>
      <c r="B7625" s="17" t="n">
        <v>20</v>
      </c>
      <c r="C7625" s="7" t="n">
        <v>7033</v>
      </c>
      <c r="D7625" s="7" t="n">
        <v>2</v>
      </c>
      <c r="E7625" s="7" t="n">
        <v>11</v>
      </c>
      <c r="F7625" s="7" t="s">
        <v>703</v>
      </c>
    </row>
    <row r="7626" spans="1:19">
      <c r="A7626" t="s">
        <v>4</v>
      </c>
      <c r="B7626" s="4" t="s">
        <v>5</v>
      </c>
      <c r="C7626" s="4" t="s">
        <v>11</v>
      </c>
    </row>
    <row r="7627" spans="1:19">
      <c r="A7627" t="n">
        <v>66588</v>
      </c>
      <c r="B7627" s="24" t="n">
        <v>16</v>
      </c>
      <c r="C7627" s="7" t="n">
        <v>100</v>
      </c>
    </row>
    <row r="7628" spans="1:19">
      <c r="A7628" t="s">
        <v>4</v>
      </c>
      <c r="B7628" s="4" t="s">
        <v>5</v>
      </c>
      <c r="C7628" s="4" t="s">
        <v>7</v>
      </c>
      <c r="D7628" s="4" t="s">
        <v>11</v>
      </c>
      <c r="E7628" s="4" t="s">
        <v>13</v>
      </c>
      <c r="F7628" s="4" t="s">
        <v>11</v>
      </c>
      <c r="G7628" s="4" t="s">
        <v>14</v>
      </c>
      <c r="H7628" s="4" t="s">
        <v>14</v>
      </c>
      <c r="I7628" s="4" t="s">
        <v>11</v>
      </c>
      <c r="J7628" s="4" t="s">
        <v>11</v>
      </c>
      <c r="K7628" s="4" t="s">
        <v>14</v>
      </c>
      <c r="L7628" s="4" t="s">
        <v>14</v>
      </c>
      <c r="M7628" s="4" t="s">
        <v>14</v>
      </c>
      <c r="N7628" s="4" t="s">
        <v>14</v>
      </c>
      <c r="O7628" s="4" t="s">
        <v>8</v>
      </c>
    </row>
    <row r="7629" spans="1:19">
      <c r="A7629" t="n">
        <v>66591</v>
      </c>
      <c r="B7629" s="16" t="n">
        <v>50</v>
      </c>
      <c r="C7629" s="7" t="n">
        <v>0</v>
      </c>
      <c r="D7629" s="7" t="n">
        <v>5306</v>
      </c>
      <c r="E7629" s="7" t="n">
        <v>0.800000011920929</v>
      </c>
      <c r="F7629" s="7" t="n">
        <v>1000</v>
      </c>
      <c r="G7629" s="7" t="n">
        <v>0</v>
      </c>
      <c r="H7629" s="7" t="n">
        <v>0</v>
      </c>
      <c r="I7629" s="7" t="n">
        <v>0</v>
      </c>
      <c r="J7629" s="7" t="n">
        <v>65533</v>
      </c>
      <c r="K7629" s="7" t="n">
        <v>0</v>
      </c>
      <c r="L7629" s="7" t="n">
        <v>0</v>
      </c>
      <c r="M7629" s="7" t="n">
        <v>0</v>
      </c>
      <c r="N7629" s="7" t="n">
        <v>0</v>
      </c>
      <c r="O7629" s="7" t="s">
        <v>18</v>
      </c>
    </row>
    <row r="7630" spans="1:19">
      <c r="A7630" t="s">
        <v>4</v>
      </c>
      <c r="B7630" s="4" t="s">
        <v>5</v>
      </c>
      <c r="C7630" s="4" t="s">
        <v>11</v>
      </c>
      <c r="D7630" s="4" t="s">
        <v>7</v>
      </c>
      <c r="E7630" s="4" t="s">
        <v>7</v>
      </c>
      <c r="F7630" s="4" t="s">
        <v>8</v>
      </c>
    </row>
    <row r="7631" spans="1:19">
      <c r="A7631" t="n">
        <v>66630</v>
      </c>
      <c r="B7631" s="17" t="n">
        <v>20</v>
      </c>
      <c r="C7631" s="7" t="n">
        <v>0</v>
      </c>
      <c r="D7631" s="7" t="n">
        <v>2</v>
      </c>
      <c r="E7631" s="7" t="n">
        <v>11</v>
      </c>
      <c r="F7631" s="7" t="s">
        <v>703</v>
      </c>
    </row>
    <row r="7632" spans="1:19">
      <c r="A7632" t="s">
        <v>4</v>
      </c>
      <c r="B7632" s="4" t="s">
        <v>5</v>
      </c>
      <c r="C7632" s="4" t="s">
        <v>11</v>
      </c>
    </row>
    <row r="7633" spans="1:19">
      <c r="A7633" t="n">
        <v>66648</v>
      </c>
      <c r="B7633" s="24" t="n">
        <v>16</v>
      </c>
      <c r="C7633" s="7" t="n">
        <v>50</v>
      </c>
    </row>
    <row r="7634" spans="1:19">
      <c r="A7634" t="s">
        <v>4</v>
      </c>
      <c r="B7634" s="4" t="s">
        <v>5</v>
      </c>
      <c r="C7634" s="4" t="s">
        <v>11</v>
      </c>
      <c r="D7634" s="4" t="s">
        <v>7</v>
      </c>
      <c r="E7634" s="4" t="s">
        <v>7</v>
      </c>
      <c r="F7634" s="4" t="s">
        <v>8</v>
      </c>
    </row>
    <row r="7635" spans="1:19">
      <c r="A7635" t="n">
        <v>66651</v>
      </c>
      <c r="B7635" s="17" t="n">
        <v>20</v>
      </c>
      <c r="C7635" s="7" t="n">
        <v>7032</v>
      </c>
      <c r="D7635" s="7" t="n">
        <v>2</v>
      </c>
      <c r="E7635" s="7" t="n">
        <v>11</v>
      </c>
      <c r="F7635" s="7" t="s">
        <v>703</v>
      </c>
    </row>
    <row r="7636" spans="1:19">
      <c r="A7636" t="s">
        <v>4</v>
      </c>
      <c r="B7636" s="4" t="s">
        <v>5</v>
      </c>
      <c r="C7636" s="4" t="s">
        <v>11</v>
      </c>
    </row>
    <row r="7637" spans="1:19">
      <c r="A7637" t="n">
        <v>66669</v>
      </c>
      <c r="B7637" s="24" t="n">
        <v>16</v>
      </c>
      <c r="C7637" s="7" t="n">
        <v>50</v>
      </c>
    </row>
    <row r="7638" spans="1:19">
      <c r="A7638" t="s">
        <v>4</v>
      </c>
      <c r="B7638" s="4" t="s">
        <v>5</v>
      </c>
      <c r="C7638" s="4" t="s">
        <v>11</v>
      </c>
      <c r="D7638" s="4" t="s">
        <v>7</v>
      </c>
      <c r="E7638" s="4" t="s">
        <v>7</v>
      </c>
      <c r="F7638" s="4" t="s">
        <v>8</v>
      </c>
    </row>
    <row r="7639" spans="1:19">
      <c r="A7639" t="n">
        <v>66672</v>
      </c>
      <c r="B7639" s="17" t="n">
        <v>20</v>
      </c>
      <c r="C7639" s="7" t="n">
        <v>61488</v>
      </c>
      <c r="D7639" s="7" t="n">
        <v>2</v>
      </c>
      <c r="E7639" s="7" t="n">
        <v>11</v>
      </c>
      <c r="F7639" s="7" t="s">
        <v>703</v>
      </c>
    </row>
    <row r="7640" spans="1:19">
      <c r="A7640" t="s">
        <v>4</v>
      </c>
      <c r="B7640" s="4" t="s">
        <v>5</v>
      </c>
      <c r="C7640" s="4" t="s">
        <v>11</v>
      </c>
      <c r="D7640" s="4" t="s">
        <v>7</v>
      </c>
      <c r="E7640" s="4" t="s">
        <v>7</v>
      </c>
      <c r="F7640" s="4" t="s">
        <v>8</v>
      </c>
    </row>
    <row r="7641" spans="1:19">
      <c r="A7641" t="n">
        <v>66690</v>
      </c>
      <c r="B7641" s="17" t="n">
        <v>20</v>
      </c>
      <c r="C7641" s="7" t="n">
        <v>14</v>
      </c>
      <c r="D7641" s="7" t="n">
        <v>2</v>
      </c>
      <c r="E7641" s="7" t="n">
        <v>11</v>
      </c>
      <c r="F7641" s="7" t="s">
        <v>703</v>
      </c>
    </row>
    <row r="7642" spans="1:19">
      <c r="A7642" t="s">
        <v>4</v>
      </c>
      <c r="B7642" s="4" t="s">
        <v>5</v>
      </c>
      <c r="C7642" s="4" t="s">
        <v>11</v>
      </c>
    </row>
    <row r="7643" spans="1:19">
      <c r="A7643" t="n">
        <v>66708</v>
      </c>
      <c r="B7643" s="24" t="n">
        <v>16</v>
      </c>
      <c r="C7643" s="7" t="n">
        <v>50</v>
      </c>
    </row>
    <row r="7644" spans="1:19">
      <c r="A7644" t="s">
        <v>4</v>
      </c>
      <c r="B7644" s="4" t="s">
        <v>5</v>
      </c>
      <c r="C7644" s="4" t="s">
        <v>11</v>
      </c>
      <c r="D7644" s="4" t="s">
        <v>7</v>
      </c>
      <c r="E7644" s="4" t="s">
        <v>7</v>
      </c>
      <c r="F7644" s="4" t="s">
        <v>8</v>
      </c>
    </row>
    <row r="7645" spans="1:19">
      <c r="A7645" t="n">
        <v>66711</v>
      </c>
      <c r="B7645" s="17" t="n">
        <v>20</v>
      </c>
      <c r="C7645" s="7" t="n">
        <v>61489</v>
      </c>
      <c r="D7645" s="7" t="n">
        <v>2</v>
      </c>
      <c r="E7645" s="7" t="n">
        <v>11</v>
      </c>
      <c r="F7645" s="7" t="s">
        <v>703</v>
      </c>
    </row>
    <row r="7646" spans="1:19">
      <c r="A7646" t="s">
        <v>4</v>
      </c>
      <c r="B7646" s="4" t="s">
        <v>5</v>
      </c>
      <c r="C7646" s="4" t="s">
        <v>11</v>
      </c>
      <c r="D7646" s="4" t="s">
        <v>7</v>
      </c>
      <c r="E7646" s="4" t="s">
        <v>7</v>
      </c>
      <c r="F7646" s="4" t="s">
        <v>8</v>
      </c>
    </row>
    <row r="7647" spans="1:19">
      <c r="A7647" t="n">
        <v>66729</v>
      </c>
      <c r="B7647" s="17" t="n">
        <v>20</v>
      </c>
      <c r="C7647" s="7" t="n">
        <v>61490</v>
      </c>
      <c r="D7647" s="7" t="n">
        <v>2</v>
      </c>
      <c r="E7647" s="7" t="n">
        <v>11</v>
      </c>
      <c r="F7647" s="7" t="s">
        <v>703</v>
      </c>
    </row>
    <row r="7648" spans="1:19">
      <c r="A7648" t="s">
        <v>4</v>
      </c>
      <c r="B7648" s="4" t="s">
        <v>5</v>
      </c>
      <c r="C7648" s="4" t="s">
        <v>11</v>
      </c>
    </row>
    <row r="7649" spans="1:6">
      <c r="A7649" t="n">
        <v>66747</v>
      </c>
      <c r="B7649" s="24" t="n">
        <v>16</v>
      </c>
      <c r="C7649" s="7" t="n">
        <v>50</v>
      </c>
    </row>
    <row r="7650" spans="1:6">
      <c r="A7650" t="s">
        <v>4</v>
      </c>
      <c r="B7650" s="4" t="s">
        <v>5</v>
      </c>
      <c r="C7650" s="4" t="s">
        <v>11</v>
      </c>
      <c r="D7650" s="4" t="s">
        <v>7</v>
      </c>
      <c r="E7650" s="4" t="s">
        <v>7</v>
      </c>
      <c r="F7650" s="4" t="s">
        <v>8</v>
      </c>
    </row>
    <row r="7651" spans="1:6">
      <c r="A7651" t="n">
        <v>66750</v>
      </c>
      <c r="B7651" s="17" t="n">
        <v>20</v>
      </c>
      <c r="C7651" s="7" t="n">
        <v>1</v>
      </c>
      <c r="D7651" s="7" t="n">
        <v>2</v>
      </c>
      <c r="E7651" s="7" t="n">
        <v>11</v>
      </c>
      <c r="F7651" s="7" t="s">
        <v>703</v>
      </c>
    </row>
    <row r="7652" spans="1:6">
      <c r="A7652" t="s">
        <v>4</v>
      </c>
      <c r="B7652" s="4" t="s">
        <v>5</v>
      </c>
      <c r="C7652" s="4" t="s">
        <v>11</v>
      </c>
      <c r="D7652" s="4" t="s">
        <v>7</v>
      </c>
      <c r="E7652" s="4" t="s">
        <v>7</v>
      </c>
      <c r="F7652" s="4" t="s">
        <v>8</v>
      </c>
    </row>
    <row r="7653" spans="1:6">
      <c r="A7653" t="n">
        <v>66768</v>
      </c>
      <c r="B7653" s="17" t="n">
        <v>20</v>
      </c>
      <c r="C7653" s="7" t="n">
        <v>9</v>
      </c>
      <c r="D7653" s="7" t="n">
        <v>2</v>
      </c>
      <c r="E7653" s="7" t="n">
        <v>11</v>
      </c>
      <c r="F7653" s="7" t="s">
        <v>703</v>
      </c>
    </row>
    <row r="7654" spans="1:6">
      <c r="A7654" t="s">
        <v>4</v>
      </c>
      <c r="B7654" s="4" t="s">
        <v>5</v>
      </c>
      <c r="C7654" s="4" t="s">
        <v>11</v>
      </c>
    </row>
    <row r="7655" spans="1:6">
      <c r="A7655" t="n">
        <v>66786</v>
      </c>
      <c r="B7655" s="24" t="n">
        <v>16</v>
      </c>
      <c r="C7655" s="7" t="n">
        <v>50</v>
      </c>
    </row>
    <row r="7656" spans="1:6">
      <c r="A7656" t="s">
        <v>4</v>
      </c>
      <c r="B7656" s="4" t="s">
        <v>5</v>
      </c>
      <c r="C7656" s="4" t="s">
        <v>11</v>
      </c>
      <c r="D7656" s="4" t="s">
        <v>7</v>
      </c>
      <c r="E7656" s="4" t="s">
        <v>7</v>
      </c>
      <c r="F7656" s="4" t="s">
        <v>8</v>
      </c>
    </row>
    <row r="7657" spans="1:6">
      <c r="A7657" t="n">
        <v>66789</v>
      </c>
      <c r="B7657" s="17" t="n">
        <v>20</v>
      </c>
      <c r="C7657" s="7" t="n">
        <v>8</v>
      </c>
      <c r="D7657" s="7" t="n">
        <v>2</v>
      </c>
      <c r="E7657" s="7" t="n">
        <v>11</v>
      </c>
      <c r="F7657" s="7" t="s">
        <v>703</v>
      </c>
    </row>
    <row r="7658" spans="1:6">
      <c r="A7658" t="s">
        <v>4</v>
      </c>
      <c r="B7658" s="4" t="s">
        <v>5</v>
      </c>
      <c r="C7658" s="4" t="s">
        <v>7</v>
      </c>
      <c r="D7658" s="4" t="s">
        <v>11</v>
      </c>
      <c r="E7658" s="4" t="s">
        <v>11</v>
      </c>
      <c r="F7658" s="4" t="s">
        <v>14</v>
      </c>
    </row>
    <row r="7659" spans="1:6">
      <c r="A7659" t="n">
        <v>66807</v>
      </c>
      <c r="B7659" s="84" t="n">
        <v>84</v>
      </c>
      <c r="C7659" s="7" t="n">
        <v>1</v>
      </c>
      <c r="D7659" s="7" t="n">
        <v>0</v>
      </c>
      <c r="E7659" s="7" t="n">
        <v>10000</v>
      </c>
      <c r="F7659" s="7" t="n">
        <v>0</v>
      </c>
    </row>
    <row r="7660" spans="1:6">
      <c r="A7660" t="s">
        <v>4</v>
      </c>
      <c r="B7660" s="4" t="s">
        <v>5</v>
      </c>
      <c r="C7660" s="4" t="s">
        <v>7</v>
      </c>
      <c r="D7660" s="4" t="s">
        <v>11</v>
      </c>
      <c r="E7660" s="4" t="s">
        <v>7</v>
      </c>
    </row>
    <row r="7661" spans="1:6">
      <c r="A7661" t="n">
        <v>66817</v>
      </c>
      <c r="B7661" s="18" t="n">
        <v>49</v>
      </c>
      <c r="C7661" s="7" t="n">
        <v>1</v>
      </c>
      <c r="D7661" s="7" t="n">
        <v>4000</v>
      </c>
      <c r="E7661" s="7" t="n">
        <v>0</v>
      </c>
    </row>
    <row r="7662" spans="1:6">
      <c r="A7662" t="s">
        <v>4</v>
      </c>
      <c r="B7662" s="4" t="s">
        <v>5</v>
      </c>
      <c r="C7662" s="4" t="s">
        <v>7</v>
      </c>
      <c r="D7662" s="4" t="s">
        <v>11</v>
      </c>
      <c r="E7662" s="4" t="s">
        <v>11</v>
      </c>
    </row>
    <row r="7663" spans="1:6">
      <c r="A7663" t="n">
        <v>66822</v>
      </c>
      <c r="B7663" s="16" t="n">
        <v>50</v>
      </c>
      <c r="C7663" s="7" t="n">
        <v>1</v>
      </c>
      <c r="D7663" s="7" t="n">
        <v>8051</v>
      </c>
      <c r="E7663" s="7" t="n">
        <v>1000</v>
      </c>
    </row>
    <row r="7664" spans="1:6">
      <c r="A7664" t="s">
        <v>4</v>
      </c>
      <c r="B7664" s="4" t="s">
        <v>5</v>
      </c>
      <c r="C7664" s="4" t="s">
        <v>7</v>
      </c>
      <c r="D7664" s="4" t="s">
        <v>11</v>
      </c>
      <c r="E7664" s="4" t="s">
        <v>11</v>
      </c>
    </row>
    <row r="7665" spans="1:6">
      <c r="A7665" t="n">
        <v>66828</v>
      </c>
      <c r="B7665" s="16" t="n">
        <v>50</v>
      </c>
      <c r="C7665" s="7" t="n">
        <v>1</v>
      </c>
      <c r="D7665" s="7" t="n">
        <v>8002</v>
      </c>
      <c r="E7665" s="7" t="n">
        <v>1000</v>
      </c>
    </row>
    <row r="7666" spans="1:6">
      <c r="A7666" t="s">
        <v>4</v>
      </c>
      <c r="B7666" s="4" t="s">
        <v>5</v>
      </c>
      <c r="C7666" s="4" t="s">
        <v>7</v>
      </c>
      <c r="D7666" s="4" t="s">
        <v>11</v>
      </c>
      <c r="E7666" s="4" t="s">
        <v>11</v>
      </c>
    </row>
    <row r="7667" spans="1:6">
      <c r="A7667" t="n">
        <v>66834</v>
      </c>
      <c r="B7667" s="16" t="n">
        <v>50</v>
      </c>
      <c r="C7667" s="7" t="n">
        <v>1</v>
      </c>
      <c r="D7667" s="7" t="n">
        <v>8061</v>
      </c>
      <c r="E7667" s="7" t="n">
        <v>1000</v>
      </c>
    </row>
    <row r="7668" spans="1:6">
      <c r="A7668" t="s">
        <v>4</v>
      </c>
      <c r="B7668" s="4" t="s">
        <v>5</v>
      </c>
      <c r="C7668" s="4" t="s">
        <v>7</v>
      </c>
      <c r="D7668" s="4" t="s">
        <v>11</v>
      </c>
      <c r="E7668" s="4" t="s">
        <v>11</v>
      </c>
    </row>
    <row r="7669" spans="1:6">
      <c r="A7669" t="n">
        <v>66840</v>
      </c>
      <c r="B7669" s="16" t="n">
        <v>50</v>
      </c>
      <c r="C7669" s="7" t="n">
        <v>1</v>
      </c>
      <c r="D7669" s="7" t="n">
        <v>5045</v>
      </c>
      <c r="E7669" s="7" t="n">
        <v>2000</v>
      </c>
    </row>
    <row r="7670" spans="1:6">
      <c r="A7670" t="s">
        <v>4</v>
      </c>
      <c r="B7670" s="4" t="s">
        <v>5</v>
      </c>
      <c r="C7670" s="4" t="s">
        <v>7</v>
      </c>
      <c r="D7670" s="4" t="s">
        <v>11</v>
      </c>
      <c r="E7670" s="4" t="s">
        <v>11</v>
      </c>
    </row>
    <row r="7671" spans="1:6">
      <c r="A7671" t="n">
        <v>66846</v>
      </c>
      <c r="B7671" s="16" t="n">
        <v>50</v>
      </c>
      <c r="C7671" s="7" t="n">
        <v>1</v>
      </c>
      <c r="D7671" s="7" t="n">
        <v>4521</v>
      </c>
      <c r="E7671" s="7" t="n">
        <v>2000</v>
      </c>
    </row>
    <row r="7672" spans="1:6">
      <c r="A7672" t="s">
        <v>4</v>
      </c>
      <c r="B7672" s="4" t="s">
        <v>5</v>
      </c>
      <c r="C7672" s="4" t="s">
        <v>7</v>
      </c>
      <c r="D7672" s="4" t="s">
        <v>11</v>
      </c>
      <c r="E7672" s="4" t="s">
        <v>11</v>
      </c>
    </row>
    <row r="7673" spans="1:6">
      <c r="A7673" t="n">
        <v>66852</v>
      </c>
      <c r="B7673" s="16" t="n">
        <v>50</v>
      </c>
      <c r="C7673" s="7" t="n">
        <v>1</v>
      </c>
      <c r="D7673" s="7" t="n">
        <v>5301</v>
      </c>
      <c r="E7673" s="7" t="n">
        <v>2000</v>
      </c>
    </row>
    <row r="7674" spans="1:6">
      <c r="A7674" t="s">
        <v>4</v>
      </c>
      <c r="B7674" s="4" t="s">
        <v>5</v>
      </c>
      <c r="C7674" s="4" t="s">
        <v>11</v>
      </c>
    </row>
    <row r="7675" spans="1:6">
      <c r="A7675" t="n">
        <v>66858</v>
      </c>
      <c r="B7675" s="24" t="n">
        <v>16</v>
      </c>
      <c r="C7675" s="7" t="n">
        <v>2000</v>
      </c>
    </row>
    <row r="7676" spans="1:6">
      <c r="A7676" t="s">
        <v>4</v>
      </c>
      <c r="B7676" s="4" t="s">
        <v>5</v>
      </c>
      <c r="C7676" s="4" t="s">
        <v>7</v>
      </c>
      <c r="D7676" s="4" t="s">
        <v>11</v>
      </c>
      <c r="E7676" s="4" t="s">
        <v>13</v>
      </c>
    </row>
    <row r="7677" spans="1:6">
      <c r="A7677" t="n">
        <v>66861</v>
      </c>
      <c r="B7677" s="29" t="n">
        <v>58</v>
      </c>
      <c r="C7677" s="7" t="n">
        <v>0</v>
      </c>
      <c r="D7677" s="7" t="n">
        <v>2000</v>
      </c>
      <c r="E7677" s="7" t="n">
        <v>1</v>
      </c>
    </row>
    <row r="7678" spans="1:6">
      <c r="A7678" t="s">
        <v>4</v>
      </c>
      <c r="B7678" s="4" t="s">
        <v>5</v>
      </c>
      <c r="C7678" s="4" t="s">
        <v>7</v>
      </c>
      <c r="D7678" s="4" t="s">
        <v>11</v>
      </c>
    </row>
    <row r="7679" spans="1:6">
      <c r="A7679" t="n">
        <v>66869</v>
      </c>
      <c r="B7679" s="29" t="n">
        <v>58</v>
      </c>
      <c r="C7679" s="7" t="n">
        <v>255</v>
      </c>
      <c r="D7679" s="7" t="n">
        <v>0</v>
      </c>
    </row>
    <row r="7680" spans="1:6">
      <c r="A7680" t="s">
        <v>4</v>
      </c>
      <c r="B7680" s="4" t="s">
        <v>5</v>
      </c>
      <c r="C7680" s="4" t="s">
        <v>7</v>
      </c>
      <c r="D7680" s="4" t="s">
        <v>11</v>
      </c>
      <c r="E7680" s="4" t="s">
        <v>11</v>
      </c>
      <c r="F7680" s="4" t="s">
        <v>14</v>
      </c>
    </row>
    <row r="7681" spans="1:6">
      <c r="A7681" t="n">
        <v>66873</v>
      </c>
      <c r="B7681" s="84" t="n">
        <v>84</v>
      </c>
      <c r="C7681" s="7" t="n">
        <v>1</v>
      </c>
      <c r="D7681" s="7" t="n">
        <v>0</v>
      </c>
      <c r="E7681" s="7" t="n">
        <v>0</v>
      </c>
      <c r="F7681" s="7" t="n">
        <v>0</v>
      </c>
    </row>
    <row r="7682" spans="1:6">
      <c r="A7682" t="s">
        <v>4</v>
      </c>
      <c r="B7682" s="4" t="s">
        <v>5</v>
      </c>
      <c r="C7682" s="4" t="s">
        <v>7</v>
      </c>
      <c r="D7682" s="4" t="s">
        <v>7</v>
      </c>
    </row>
    <row r="7683" spans="1:6">
      <c r="A7683" t="n">
        <v>66883</v>
      </c>
      <c r="B7683" s="18" t="n">
        <v>49</v>
      </c>
      <c r="C7683" s="7" t="n">
        <v>2</v>
      </c>
      <c r="D7683" s="7" t="n">
        <v>0</v>
      </c>
    </row>
    <row r="7684" spans="1:6">
      <c r="A7684" t="s">
        <v>4</v>
      </c>
      <c r="B7684" s="4" t="s">
        <v>5</v>
      </c>
      <c r="C7684" s="4" t="s">
        <v>7</v>
      </c>
      <c r="D7684" s="4" t="s">
        <v>11</v>
      </c>
      <c r="E7684" s="4" t="s">
        <v>11</v>
      </c>
      <c r="F7684" s="4" t="s">
        <v>11</v>
      </c>
      <c r="G7684" s="4" t="s">
        <v>11</v>
      </c>
      <c r="H7684" s="4" t="s">
        <v>7</v>
      </c>
    </row>
    <row r="7685" spans="1:6">
      <c r="A7685" t="n">
        <v>66886</v>
      </c>
      <c r="B7685" s="34" t="n">
        <v>25</v>
      </c>
      <c r="C7685" s="7" t="n">
        <v>5</v>
      </c>
      <c r="D7685" s="7" t="n">
        <v>65535</v>
      </c>
      <c r="E7685" s="7" t="n">
        <v>500</v>
      </c>
      <c r="F7685" s="7" t="n">
        <v>800</v>
      </c>
      <c r="G7685" s="7" t="n">
        <v>140</v>
      </c>
      <c r="H7685" s="7" t="n">
        <v>0</v>
      </c>
    </row>
    <row r="7686" spans="1:6">
      <c r="A7686" t="s">
        <v>4</v>
      </c>
      <c r="B7686" s="4" t="s">
        <v>5</v>
      </c>
      <c r="C7686" s="4" t="s">
        <v>11</v>
      </c>
      <c r="D7686" s="4" t="s">
        <v>7</v>
      </c>
      <c r="E7686" s="4" t="s">
        <v>110</v>
      </c>
      <c r="F7686" s="4" t="s">
        <v>7</v>
      </c>
      <c r="G7686" s="4" t="s">
        <v>7</v>
      </c>
    </row>
    <row r="7687" spans="1:6">
      <c r="A7687" t="n">
        <v>66897</v>
      </c>
      <c r="B7687" s="35" t="n">
        <v>24</v>
      </c>
      <c r="C7687" s="7" t="n">
        <v>65533</v>
      </c>
      <c r="D7687" s="7" t="n">
        <v>11</v>
      </c>
      <c r="E7687" s="7" t="s">
        <v>704</v>
      </c>
      <c r="F7687" s="7" t="n">
        <v>2</v>
      </c>
      <c r="G7687" s="7" t="n">
        <v>0</v>
      </c>
    </row>
    <row r="7688" spans="1:6">
      <c r="A7688" t="s">
        <v>4</v>
      </c>
      <c r="B7688" s="4" t="s">
        <v>5</v>
      </c>
    </row>
    <row r="7689" spans="1:6">
      <c r="A7689" t="n">
        <v>66968</v>
      </c>
      <c r="B7689" s="36" t="n">
        <v>28</v>
      </c>
    </row>
    <row r="7690" spans="1:6">
      <c r="A7690" t="s">
        <v>4</v>
      </c>
      <c r="B7690" s="4" t="s">
        <v>5</v>
      </c>
      <c r="C7690" s="4" t="s">
        <v>11</v>
      </c>
      <c r="D7690" s="4" t="s">
        <v>7</v>
      </c>
      <c r="E7690" s="4" t="s">
        <v>110</v>
      </c>
      <c r="F7690" s="4" t="s">
        <v>7</v>
      </c>
      <c r="G7690" s="4" t="s">
        <v>7</v>
      </c>
    </row>
    <row r="7691" spans="1:6">
      <c r="A7691" t="n">
        <v>66969</v>
      </c>
      <c r="B7691" s="35" t="n">
        <v>24</v>
      </c>
      <c r="C7691" s="7" t="n">
        <v>65533</v>
      </c>
      <c r="D7691" s="7" t="n">
        <v>11</v>
      </c>
      <c r="E7691" s="7" t="s">
        <v>705</v>
      </c>
      <c r="F7691" s="7" t="n">
        <v>2</v>
      </c>
      <c r="G7691" s="7" t="n">
        <v>0</v>
      </c>
    </row>
    <row r="7692" spans="1:6">
      <c r="A7692" t="s">
        <v>4</v>
      </c>
      <c r="B7692" s="4" t="s">
        <v>5</v>
      </c>
    </row>
    <row r="7693" spans="1:6">
      <c r="A7693" t="n">
        <v>67062</v>
      </c>
      <c r="B7693" s="36" t="n">
        <v>28</v>
      </c>
    </row>
    <row r="7694" spans="1:6">
      <c r="A7694" t="s">
        <v>4</v>
      </c>
      <c r="B7694" s="4" t="s">
        <v>5</v>
      </c>
      <c r="C7694" s="4" t="s">
        <v>11</v>
      </c>
      <c r="D7694" s="4" t="s">
        <v>7</v>
      </c>
      <c r="E7694" s="4" t="s">
        <v>110</v>
      </c>
      <c r="F7694" s="4" t="s">
        <v>7</v>
      </c>
      <c r="G7694" s="4" t="s">
        <v>7</v>
      </c>
    </row>
    <row r="7695" spans="1:6">
      <c r="A7695" t="n">
        <v>67063</v>
      </c>
      <c r="B7695" s="35" t="n">
        <v>24</v>
      </c>
      <c r="C7695" s="7" t="n">
        <v>65533</v>
      </c>
      <c r="D7695" s="7" t="n">
        <v>11</v>
      </c>
      <c r="E7695" s="7" t="s">
        <v>706</v>
      </c>
      <c r="F7695" s="7" t="n">
        <v>2</v>
      </c>
      <c r="G7695" s="7" t="n">
        <v>0</v>
      </c>
    </row>
    <row r="7696" spans="1:6">
      <c r="A7696" t="s">
        <v>4</v>
      </c>
      <c r="B7696" s="4" t="s">
        <v>5</v>
      </c>
    </row>
    <row r="7697" spans="1:8">
      <c r="A7697" t="n">
        <v>67115</v>
      </c>
      <c r="B7697" s="36" t="n">
        <v>28</v>
      </c>
    </row>
    <row r="7698" spans="1:8">
      <c r="A7698" t="s">
        <v>4</v>
      </c>
      <c r="B7698" s="4" t="s">
        <v>5</v>
      </c>
      <c r="C7698" s="4" t="s">
        <v>7</v>
      </c>
    </row>
    <row r="7699" spans="1:8">
      <c r="A7699" t="n">
        <v>67116</v>
      </c>
      <c r="B7699" s="37" t="n">
        <v>27</v>
      </c>
      <c r="C7699" s="7" t="n">
        <v>0</v>
      </c>
    </row>
    <row r="7700" spans="1:8">
      <c r="A7700" t="s">
        <v>4</v>
      </c>
      <c r="B7700" s="4" t="s">
        <v>5</v>
      </c>
      <c r="C7700" s="4" t="s">
        <v>7</v>
      </c>
    </row>
    <row r="7701" spans="1:8">
      <c r="A7701" t="n">
        <v>67118</v>
      </c>
      <c r="B7701" s="37" t="n">
        <v>27</v>
      </c>
      <c r="C7701" s="7" t="n">
        <v>1</v>
      </c>
    </row>
    <row r="7702" spans="1:8">
      <c r="A7702" t="s">
        <v>4</v>
      </c>
      <c r="B7702" s="4" t="s">
        <v>5</v>
      </c>
      <c r="C7702" s="4" t="s">
        <v>7</v>
      </c>
      <c r="D7702" s="4" t="s">
        <v>11</v>
      </c>
      <c r="E7702" s="4" t="s">
        <v>11</v>
      </c>
      <c r="F7702" s="4" t="s">
        <v>11</v>
      </c>
      <c r="G7702" s="4" t="s">
        <v>11</v>
      </c>
      <c r="H7702" s="4" t="s">
        <v>7</v>
      </c>
    </row>
    <row r="7703" spans="1:8">
      <c r="A7703" t="n">
        <v>67120</v>
      </c>
      <c r="B7703" s="34" t="n">
        <v>25</v>
      </c>
      <c r="C7703" s="7" t="n">
        <v>5</v>
      </c>
      <c r="D7703" s="7" t="n">
        <v>65535</v>
      </c>
      <c r="E7703" s="7" t="n">
        <v>65535</v>
      </c>
      <c r="F7703" s="7" t="n">
        <v>65535</v>
      </c>
      <c r="G7703" s="7" t="n">
        <v>65535</v>
      </c>
      <c r="H7703" s="7" t="n">
        <v>0</v>
      </c>
    </row>
    <row r="7704" spans="1:8">
      <c r="A7704" t="s">
        <v>4</v>
      </c>
      <c r="B7704" s="4" t="s">
        <v>5</v>
      </c>
      <c r="C7704" s="4" t="s">
        <v>7</v>
      </c>
    </row>
    <row r="7705" spans="1:8">
      <c r="A7705" t="n">
        <v>67131</v>
      </c>
      <c r="B7705" s="80" t="n">
        <v>78</v>
      </c>
      <c r="C7705" s="7" t="n">
        <v>255</v>
      </c>
    </row>
    <row r="7706" spans="1:8">
      <c r="A7706" t="s">
        <v>4</v>
      </c>
      <c r="B7706" s="4" t="s">
        <v>5</v>
      </c>
      <c r="C7706" s="4" t="s">
        <v>7</v>
      </c>
      <c r="D7706" s="4" t="s">
        <v>11</v>
      </c>
      <c r="E7706" s="4" t="s">
        <v>7</v>
      </c>
    </row>
    <row r="7707" spans="1:8">
      <c r="A7707" t="n">
        <v>67133</v>
      </c>
      <c r="B7707" s="10" t="n">
        <v>39</v>
      </c>
      <c r="C7707" s="7" t="n">
        <v>11</v>
      </c>
      <c r="D7707" s="7" t="n">
        <v>65533</v>
      </c>
      <c r="E7707" s="7" t="n">
        <v>201</v>
      </c>
    </row>
    <row r="7708" spans="1:8">
      <c r="A7708" t="s">
        <v>4</v>
      </c>
      <c r="B7708" s="4" t="s">
        <v>5</v>
      </c>
      <c r="C7708" s="4" t="s">
        <v>7</v>
      </c>
      <c r="D7708" s="4" t="s">
        <v>11</v>
      </c>
      <c r="E7708" s="4" t="s">
        <v>7</v>
      </c>
    </row>
    <row r="7709" spans="1:8">
      <c r="A7709" t="n">
        <v>67138</v>
      </c>
      <c r="B7709" s="10" t="n">
        <v>39</v>
      </c>
      <c r="C7709" s="7" t="n">
        <v>11</v>
      </c>
      <c r="D7709" s="7" t="n">
        <v>65533</v>
      </c>
      <c r="E7709" s="7" t="n">
        <v>200</v>
      </c>
    </row>
    <row r="7710" spans="1:8">
      <c r="A7710" t="s">
        <v>4</v>
      </c>
      <c r="B7710" s="4" t="s">
        <v>5</v>
      </c>
      <c r="C7710" s="4" t="s">
        <v>11</v>
      </c>
      <c r="D7710" s="4" t="s">
        <v>13</v>
      </c>
      <c r="E7710" s="4" t="s">
        <v>13</v>
      </c>
      <c r="F7710" s="4" t="s">
        <v>13</v>
      </c>
      <c r="G7710" s="4" t="s">
        <v>13</v>
      </c>
    </row>
    <row r="7711" spans="1:8">
      <c r="A7711" t="n">
        <v>67143</v>
      </c>
      <c r="B7711" s="42" t="n">
        <v>46</v>
      </c>
      <c r="C7711" s="7" t="n">
        <v>61456</v>
      </c>
      <c r="D7711" s="7" t="n">
        <v>-21</v>
      </c>
      <c r="E7711" s="7" t="n">
        <v>13.1499996185303</v>
      </c>
      <c r="F7711" s="7" t="n">
        <v>108.800003051758</v>
      </c>
      <c r="G7711" s="7" t="n">
        <v>153</v>
      </c>
    </row>
    <row r="7712" spans="1:8">
      <c r="A7712" t="s">
        <v>4</v>
      </c>
      <c r="B7712" s="4" t="s">
        <v>5</v>
      </c>
      <c r="C7712" s="4" t="s">
        <v>7</v>
      </c>
      <c r="D7712" s="4" t="s">
        <v>11</v>
      </c>
    </row>
    <row r="7713" spans="1:8">
      <c r="A7713" t="n">
        <v>67162</v>
      </c>
      <c r="B7713" s="9" t="n">
        <v>162</v>
      </c>
      <c r="C7713" s="7" t="n">
        <v>1</v>
      </c>
      <c r="D7713" s="7" t="n">
        <v>0</v>
      </c>
    </row>
    <row r="7714" spans="1:8">
      <c r="A7714" t="s">
        <v>4</v>
      </c>
      <c r="B7714" s="4" t="s">
        <v>5</v>
      </c>
    </row>
    <row r="7715" spans="1:8">
      <c r="A7715" t="n">
        <v>67166</v>
      </c>
      <c r="B7715" s="5" t="n">
        <v>1</v>
      </c>
    </row>
    <row r="7716" spans="1:8" s="3" customFormat="1" customHeight="0">
      <c r="A7716" s="3" t="s">
        <v>2</v>
      </c>
      <c r="B7716" s="3" t="s">
        <v>707</v>
      </c>
    </row>
    <row r="7717" spans="1:8">
      <c r="A7717" t="s">
        <v>4</v>
      </c>
      <c r="B7717" s="4" t="s">
        <v>5</v>
      </c>
      <c r="C7717" s="4" t="s">
        <v>7</v>
      </c>
      <c r="D7717" s="4" t="s">
        <v>14</v>
      </c>
      <c r="E7717" s="4" t="s">
        <v>7</v>
      </c>
      <c r="F7717" s="4" t="s">
        <v>15</v>
      </c>
    </row>
    <row r="7718" spans="1:8">
      <c r="A7718" t="n">
        <v>67168</v>
      </c>
      <c r="B7718" s="12" t="n">
        <v>5</v>
      </c>
      <c r="C7718" s="7" t="n">
        <v>0</v>
      </c>
      <c r="D7718" s="7" t="n">
        <v>1</v>
      </c>
      <c r="E7718" s="7" t="n">
        <v>1</v>
      </c>
      <c r="F7718" s="13" t="n">
        <f t="normal" ca="1">A7730</f>
        <v>0</v>
      </c>
    </row>
    <row r="7719" spans="1:8">
      <c r="A7719" t="s">
        <v>4</v>
      </c>
      <c r="B7719" s="4" t="s">
        <v>5</v>
      </c>
      <c r="C7719" s="4" t="s">
        <v>11</v>
      </c>
      <c r="D7719" s="4" t="s">
        <v>7</v>
      </c>
      <c r="E7719" s="4" t="s">
        <v>8</v>
      </c>
      <c r="F7719" s="4" t="s">
        <v>13</v>
      </c>
      <c r="G7719" s="4" t="s">
        <v>13</v>
      </c>
      <c r="H7719" s="4" t="s">
        <v>13</v>
      </c>
    </row>
    <row r="7720" spans="1:8">
      <c r="A7720" t="n">
        <v>67179</v>
      </c>
      <c r="B7720" s="56" t="n">
        <v>48</v>
      </c>
      <c r="C7720" s="7" t="n">
        <v>7025</v>
      </c>
      <c r="D7720" s="7" t="n">
        <v>0</v>
      </c>
      <c r="E7720" s="7" t="s">
        <v>505</v>
      </c>
      <c r="F7720" s="7" t="n">
        <v>-1</v>
      </c>
      <c r="G7720" s="7" t="n">
        <v>1</v>
      </c>
      <c r="H7720" s="7" t="n">
        <v>0</v>
      </c>
    </row>
    <row r="7721" spans="1:8">
      <c r="A7721" t="s">
        <v>4</v>
      </c>
      <c r="B7721" s="4" t="s">
        <v>5</v>
      </c>
      <c r="C7721" s="4" t="s">
        <v>11</v>
      </c>
    </row>
    <row r="7722" spans="1:8">
      <c r="A7722" t="n">
        <v>67207</v>
      </c>
      <c r="B7722" s="24" t="n">
        <v>16</v>
      </c>
      <c r="C7722" s="7" t="n">
        <v>3000</v>
      </c>
    </row>
    <row r="7723" spans="1:8">
      <c r="A7723" t="s">
        <v>4</v>
      </c>
      <c r="B7723" s="4" t="s">
        <v>5</v>
      </c>
      <c r="C7723" s="4" t="s">
        <v>11</v>
      </c>
      <c r="D7723" s="4" t="s">
        <v>7</v>
      </c>
      <c r="E7723" s="4" t="s">
        <v>8</v>
      </c>
      <c r="F7723" s="4" t="s">
        <v>13</v>
      </c>
      <c r="G7723" s="4" t="s">
        <v>13</v>
      </c>
      <c r="H7723" s="4" t="s">
        <v>13</v>
      </c>
    </row>
    <row r="7724" spans="1:8">
      <c r="A7724" t="n">
        <v>67210</v>
      </c>
      <c r="B7724" s="56" t="n">
        <v>48</v>
      </c>
      <c r="C7724" s="7" t="n">
        <v>7007</v>
      </c>
      <c r="D7724" s="7" t="n">
        <v>0</v>
      </c>
      <c r="E7724" s="7" t="s">
        <v>505</v>
      </c>
      <c r="F7724" s="7" t="n">
        <v>-1</v>
      </c>
      <c r="G7724" s="7" t="n">
        <v>1</v>
      </c>
      <c r="H7724" s="7" t="n">
        <v>0</v>
      </c>
    </row>
    <row r="7725" spans="1:8">
      <c r="A7725" t="s">
        <v>4</v>
      </c>
      <c r="B7725" s="4" t="s">
        <v>5</v>
      </c>
      <c r="C7725" s="4" t="s">
        <v>11</v>
      </c>
    </row>
    <row r="7726" spans="1:8">
      <c r="A7726" t="n">
        <v>67238</v>
      </c>
      <c r="B7726" s="24" t="n">
        <v>16</v>
      </c>
      <c r="C7726" s="7" t="n">
        <v>3000</v>
      </c>
    </row>
    <row r="7727" spans="1:8">
      <c r="A7727" t="s">
        <v>4</v>
      </c>
      <c r="B7727" s="4" t="s">
        <v>5</v>
      </c>
      <c r="C7727" s="4" t="s">
        <v>15</v>
      </c>
    </row>
    <row r="7728" spans="1:8">
      <c r="A7728" t="n">
        <v>67241</v>
      </c>
      <c r="B7728" s="15" t="n">
        <v>3</v>
      </c>
      <c r="C7728" s="13" t="n">
        <f t="normal" ca="1">A7718</f>
        <v>0</v>
      </c>
    </row>
    <row r="7729" spans="1:8">
      <c r="A7729" t="s">
        <v>4</v>
      </c>
      <c r="B7729" s="4" t="s">
        <v>5</v>
      </c>
    </row>
    <row r="7730" spans="1:8">
      <c r="A7730" t="n">
        <v>67246</v>
      </c>
      <c r="B7730" s="5" t="n">
        <v>1</v>
      </c>
    </row>
    <row r="7731" spans="1:8" s="3" customFormat="1" customHeight="0">
      <c r="A7731" s="3" t="s">
        <v>2</v>
      </c>
      <c r="B7731" s="3" t="s">
        <v>708</v>
      </c>
    </row>
    <row r="7732" spans="1:8">
      <c r="A7732" t="s">
        <v>4</v>
      </c>
      <c r="B7732" s="4" t="s">
        <v>5</v>
      </c>
      <c r="C7732" s="4" t="s">
        <v>7</v>
      </c>
      <c r="D7732" s="4" t="s">
        <v>14</v>
      </c>
      <c r="E7732" s="4" t="s">
        <v>7</v>
      </c>
      <c r="F7732" s="4" t="s">
        <v>15</v>
      </c>
    </row>
    <row r="7733" spans="1:8">
      <c r="A7733" t="n">
        <v>67248</v>
      </c>
      <c r="B7733" s="12" t="n">
        <v>5</v>
      </c>
      <c r="C7733" s="7" t="n">
        <v>0</v>
      </c>
      <c r="D7733" s="7" t="n">
        <v>1</v>
      </c>
      <c r="E7733" s="7" t="n">
        <v>1</v>
      </c>
      <c r="F7733" s="13" t="n">
        <f t="normal" ca="1">A7759</f>
        <v>0</v>
      </c>
    </row>
    <row r="7734" spans="1:8">
      <c r="A7734" t="s">
        <v>4</v>
      </c>
      <c r="B7734" s="4" t="s">
        <v>5</v>
      </c>
      <c r="C7734" s="4" t="s">
        <v>11</v>
      </c>
      <c r="D7734" s="4" t="s">
        <v>7</v>
      </c>
      <c r="E7734" s="4" t="s">
        <v>8</v>
      </c>
      <c r="F7734" s="4" t="s">
        <v>13</v>
      </c>
      <c r="G7734" s="4" t="s">
        <v>13</v>
      </c>
      <c r="H7734" s="4" t="s">
        <v>13</v>
      </c>
    </row>
    <row r="7735" spans="1:8">
      <c r="A7735" t="n">
        <v>67259</v>
      </c>
      <c r="B7735" s="56" t="n">
        <v>48</v>
      </c>
      <c r="C7735" s="7" t="n">
        <v>8</v>
      </c>
      <c r="D7735" s="7" t="n">
        <v>0</v>
      </c>
      <c r="E7735" s="7" t="s">
        <v>505</v>
      </c>
      <c r="F7735" s="7" t="n">
        <v>-1</v>
      </c>
      <c r="G7735" s="7" t="n">
        <v>1</v>
      </c>
      <c r="H7735" s="7" t="n">
        <v>0</v>
      </c>
    </row>
    <row r="7736" spans="1:8">
      <c r="A7736" t="s">
        <v>4</v>
      </c>
      <c r="B7736" s="4" t="s">
        <v>5</v>
      </c>
      <c r="C7736" s="4" t="s">
        <v>11</v>
      </c>
    </row>
    <row r="7737" spans="1:8">
      <c r="A7737" t="n">
        <v>67287</v>
      </c>
      <c r="B7737" s="24" t="n">
        <v>16</v>
      </c>
      <c r="C7737" s="7" t="n">
        <v>3000</v>
      </c>
    </row>
    <row r="7738" spans="1:8">
      <c r="A7738" t="s">
        <v>4</v>
      </c>
      <c r="B7738" s="4" t="s">
        <v>5</v>
      </c>
      <c r="C7738" s="4" t="s">
        <v>11</v>
      </c>
      <c r="D7738" s="4" t="s">
        <v>11</v>
      </c>
      <c r="E7738" s="4" t="s">
        <v>11</v>
      </c>
    </row>
    <row r="7739" spans="1:8">
      <c r="A7739" t="n">
        <v>67290</v>
      </c>
      <c r="B7739" s="26" t="n">
        <v>61</v>
      </c>
      <c r="C7739" s="7" t="n">
        <v>65534</v>
      </c>
      <c r="D7739" s="7" t="n">
        <v>7029</v>
      </c>
      <c r="E7739" s="7" t="n">
        <v>1000</v>
      </c>
    </row>
    <row r="7740" spans="1:8">
      <c r="A7740" t="s">
        <v>4</v>
      </c>
      <c r="B7740" s="4" t="s">
        <v>5</v>
      </c>
      <c r="C7740" s="4" t="s">
        <v>11</v>
      </c>
    </row>
    <row r="7741" spans="1:8">
      <c r="A7741" t="n">
        <v>67297</v>
      </c>
      <c r="B7741" s="24" t="n">
        <v>16</v>
      </c>
      <c r="C7741" s="7" t="n">
        <v>3000</v>
      </c>
    </row>
    <row r="7742" spans="1:8">
      <c r="A7742" t="s">
        <v>4</v>
      </c>
      <c r="B7742" s="4" t="s">
        <v>5</v>
      </c>
      <c r="C7742" s="4" t="s">
        <v>11</v>
      </c>
      <c r="D7742" s="4" t="s">
        <v>11</v>
      </c>
      <c r="E7742" s="4" t="s">
        <v>11</v>
      </c>
    </row>
    <row r="7743" spans="1:8">
      <c r="A7743" t="n">
        <v>67300</v>
      </c>
      <c r="B7743" s="26" t="n">
        <v>61</v>
      </c>
      <c r="C7743" s="7" t="n">
        <v>65534</v>
      </c>
      <c r="D7743" s="7" t="n">
        <v>7027</v>
      </c>
      <c r="E7743" s="7" t="n">
        <v>1000</v>
      </c>
    </row>
    <row r="7744" spans="1:8">
      <c r="A7744" t="s">
        <v>4</v>
      </c>
      <c r="B7744" s="4" t="s">
        <v>5</v>
      </c>
      <c r="C7744" s="4" t="s">
        <v>11</v>
      </c>
      <c r="D7744" s="4" t="s">
        <v>7</v>
      </c>
      <c r="E7744" s="4" t="s">
        <v>8</v>
      </c>
      <c r="F7744" s="4" t="s">
        <v>13</v>
      </c>
      <c r="G7744" s="4" t="s">
        <v>13</v>
      </c>
      <c r="H7744" s="4" t="s">
        <v>13</v>
      </c>
    </row>
    <row r="7745" spans="1:8">
      <c r="A7745" t="n">
        <v>67307</v>
      </c>
      <c r="B7745" s="56" t="n">
        <v>48</v>
      </c>
      <c r="C7745" s="7" t="n">
        <v>8</v>
      </c>
      <c r="D7745" s="7" t="n">
        <v>0</v>
      </c>
      <c r="E7745" s="7" t="s">
        <v>505</v>
      </c>
      <c r="F7745" s="7" t="n">
        <v>-1</v>
      </c>
      <c r="G7745" s="7" t="n">
        <v>1</v>
      </c>
      <c r="H7745" s="7" t="n">
        <v>0</v>
      </c>
    </row>
    <row r="7746" spans="1:8">
      <c r="A7746" t="s">
        <v>4</v>
      </c>
      <c r="B7746" s="4" t="s">
        <v>5</v>
      </c>
      <c r="C7746" s="4" t="s">
        <v>11</v>
      </c>
    </row>
    <row r="7747" spans="1:8">
      <c r="A7747" t="n">
        <v>67335</v>
      </c>
      <c r="B7747" s="24" t="n">
        <v>16</v>
      </c>
      <c r="C7747" s="7" t="n">
        <v>3000</v>
      </c>
    </row>
    <row r="7748" spans="1:8">
      <c r="A7748" t="s">
        <v>4</v>
      </c>
      <c r="B7748" s="4" t="s">
        <v>5</v>
      </c>
      <c r="C7748" s="4" t="s">
        <v>11</v>
      </c>
      <c r="D7748" s="4" t="s">
        <v>11</v>
      </c>
      <c r="E7748" s="4" t="s">
        <v>11</v>
      </c>
    </row>
    <row r="7749" spans="1:8">
      <c r="A7749" t="n">
        <v>67338</v>
      </c>
      <c r="B7749" s="26" t="n">
        <v>61</v>
      </c>
      <c r="C7749" s="7" t="n">
        <v>65534</v>
      </c>
      <c r="D7749" s="7" t="n">
        <v>5330</v>
      </c>
      <c r="E7749" s="7" t="n">
        <v>1000</v>
      </c>
    </row>
    <row r="7750" spans="1:8">
      <c r="A7750" t="s">
        <v>4</v>
      </c>
      <c r="B7750" s="4" t="s">
        <v>5</v>
      </c>
      <c r="C7750" s="4" t="s">
        <v>11</v>
      </c>
    </row>
    <row r="7751" spans="1:8">
      <c r="A7751" t="n">
        <v>67345</v>
      </c>
      <c r="B7751" s="24" t="n">
        <v>16</v>
      </c>
      <c r="C7751" s="7" t="n">
        <v>3000</v>
      </c>
    </row>
    <row r="7752" spans="1:8">
      <c r="A7752" t="s">
        <v>4</v>
      </c>
      <c r="B7752" s="4" t="s">
        <v>5</v>
      </c>
      <c r="C7752" s="4" t="s">
        <v>11</v>
      </c>
      <c r="D7752" s="4" t="s">
        <v>11</v>
      </c>
      <c r="E7752" s="4" t="s">
        <v>11</v>
      </c>
    </row>
    <row r="7753" spans="1:8">
      <c r="A7753" t="n">
        <v>67348</v>
      </c>
      <c r="B7753" s="26" t="n">
        <v>61</v>
      </c>
      <c r="C7753" s="7" t="n">
        <v>65534</v>
      </c>
      <c r="D7753" s="7" t="n">
        <v>7028</v>
      </c>
      <c r="E7753" s="7" t="n">
        <v>1000</v>
      </c>
    </row>
    <row r="7754" spans="1:8">
      <c r="A7754" t="s">
        <v>4</v>
      </c>
      <c r="B7754" s="4" t="s">
        <v>5</v>
      </c>
      <c r="C7754" s="4" t="s">
        <v>11</v>
      </c>
    </row>
    <row r="7755" spans="1:8">
      <c r="A7755" t="n">
        <v>67355</v>
      </c>
      <c r="B7755" s="24" t="n">
        <v>16</v>
      </c>
      <c r="C7755" s="7" t="n">
        <v>3000</v>
      </c>
    </row>
    <row r="7756" spans="1:8">
      <c r="A7756" t="s">
        <v>4</v>
      </c>
      <c r="B7756" s="4" t="s">
        <v>5</v>
      </c>
      <c r="C7756" s="4" t="s">
        <v>15</v>
      </c>
    </row>
    <row r="7757" spans="1:8">
      <c r="A7757" t="n">
        <v>67358</v>
      </c>
      <c r="B7757" s="15" t="n">
        <v>3</v>
      </c>
      <c r="C7757" s="13" t="n">
        <f t="normal" ca="1">A7733</f>
        <v>0</v>
      </c>
    </row>
    <row r="7758" spans="1:8">
      <c r="A7758" t="s">
        <v>4</v>
      </c>
      <c r="B7758" s="4" t="s">
        <v>5</v>
      </c>
    </row>
    <row r="7759" spans="1:8">
      <c r="A7759" t="n">
        <v>67363</v>
      </c>
      <c r="B7759" s="5" t="n">
        <v>1</v>
      </c>
    </row>
    <row r="7760" spans="1:8" s="3" customFormat="1" customHeight="0">
      <c r="A7760" s="3" t="s">
        <v>2</v>
      </c>
      <c r="B7760" s="3" t="s">
        <v>709</v>
      </c>
    </row>
    <row r="7761" spans="1:8">
      <c r="A7761" t="s">
        <v>4</v>
      </c>
      <c r="B7761" s="4" t="s">
        <v>5</v>
      </c>
      <c r="C7761" s="4" t="s">
        <v>11</v>
      </c>
      <c r="D7761" s="4" t="s">
        <v>14</v>
      </c>
      <c r="E7761" s="4" t="s">
        <v>14</v>
      </c>
      <c r="F7761" s="4" t="s">
        <v>14</v>
      </c>
      <c r="G7761" s="4" t="s">
        <v>14</v>
      </c>
      <c r="H7761" s="4" t="s">
        <v>11</v>
      </c>
      <c r="I7761" s="4" t="s">
        <v>7</v>
      </c>
    </row>
    <row r="7762" spans="1:8">
      <c r="A7762" t="n">
        <v>67364</v>
      </c>
      <c r="B7762" s="85" t="n">
        <v>66</v>
      </c>
      <c r="C7762" s="7" t="n">
        <v>65534</v>
      </c>
      <c r="D7762" s="7" t="n">
        <v>0</v>
      </c>
      <c r="E7762" s="7" t="n">
        <v>0</v>
      </c>
      <c r="F7762" s="7" t="n">
        <v>0</v>
      </c>
      <c r="G7762" s="7" t="n">
        <v>1056964608</v>
      </c>
      <c r="H7762" s="7" t="n">
        <v>900</v>
      </c>
      <c r="I7762" s="7" t="n">
        <v>0</v>
      </c>
    </row>
    <row r="7763" spans="1:8">
      <c r="A7763" t="s">
        <v>4</v>
      </c>
      <c r="B7763" s="4" t="s">
        <v>5</v>
      </c>
      <c r="C7763" s="4" t="s">
        <v>11</v>
      </c>
    </row>
    <row r="7764" spans="1:8">
      <c r="A7764" t="n">
        <v>67386</v>
      </c>
      <c r="B7764" s="24" t="n">
        <v>16</v>
      </c>
      <c r="C7764" s="7" t="n">
        <v>900</v>
      </c>
    </row>
    <row r="7765" spans="1:8">
      <c r="A7765" t="s">
        <v>4</v>
      </c>
      <c r="B7765" s="4" t="s">
        <v>5</v>
      </c>
      <c r="C7765" s="4" t="s">
        <v>11</v>
      </c>
      <c r="D7765" s="4" t="s">
        <v>14</v>
      </c>
      <c r="E7765" s="4" t="s">
        <v>14</v>
      </c>
      <c r="F7765" s="4" t="s">
        <v>14</v>
      </c>
      <c r="G7765" s="4" t="s">
        <v>14</v>
      </c>
      <c r="H7765" s="4" t="s">
        <v>11</v>
      </c>
      <c r="I7765" s="4" t="s">
        <v>7</v>
      </c>
    </row>
    <row r="7766" spans="1:8">
      <c r="A7766" t="n">
        <v>67389</v>
      </c>
      <c r="B7766" s="85" t="n">
        <v>66</v>
      </c>
      <c r="C7766" s="7" t="n">
        <v>65534</v>
      </c>
      <c r="D7766" s="7" t="n">
        <v>0</v>
      </c>
      <c r="E7766" s="7" t="n">
        <v>0</v>
      </c>
      <c r="F7766" s="7" t="n">
        <v>0</v>
      </c>
      <c r="G7766" s="7" t="n">
        <v>0</v>
      </c>
      <c r="H7766" s="7" t="n">
        <v>900</v>
      </c>
      <c r="I7766" s="7" t="n">
        <v>0</v>
      </c>
    </row>
    <row r="7767" spans="1:8">
      <c r="A7767" t="s">
        <v>4</v>
      </c>
      <c r="B7767" s="4" t="s">
        <v>5</v>
      </c>
      <c r="C7767" s="4" t="s">
        <v>11</v>
      </c>
    </row>
    <row r="7768" spans="1:8">
      <c r="A7768" t="n">
        <v>67411</v>
      </c>
      <c r="B7768" s="24" t="n">
        <v>16</v>
      </c>
      <c r="C7768" s="7" t="n">
        <v>900</v>
      </c>
    </row>
    <row r="7769" spans="1:8">
      <c r="A7769" t="s">
        <v>4</v>
      </c>
      <c r="B7769" s="4" t="s">
        <v>5</v>
      </c>
    </row>
    <row r="7770" spans="1:8">
      <c r="A7770" t="n">
        <v>67414</v>
      </c>
      <c r="B7770" s="5" t="n">
        <v>1</v>
      </c>
    </row>
    <row r="7771" spans="1:8" s="3" customFormat="1" customHeight="0">
      <c r="A7771" s="3" t="s">
        <v>2</v>
      </c>
      <c r="B7771" s="3" t="s">
        <v>710</v>
      </c>
    </row>
    <row r="7772" spans="1:8">
      <c r="A7772" t="s">
        <v>4</v>
      </c>
      <c r="B7772" s="4" t="s">
        <v>5</v>
      </c>
      <c r="C7772" s="4" t="s">
        <v>7</v>
      </c>
      <c r="D7772" s="4" t="s">
        <v>7</v>
      </c>
      <c r="E7772" s="4" t="s">
        <v>7</v>
      </c>
      <c r="F7772" s="4" t="s">
        <v>7</v>
      </c>
    </row>
    <row r="7773" spans="1:8">
      <c r="A7773" t="n">
        <v>67416</v>
      </c>
      <c r="B7773" s="6" t="n">
        <v>14</v>
      </c>
      <c r="C7773" s="7" t="n">
        <v>2</v>
      </c>
      <c r="D7773" s="7" t="n">
        <v>0</v>
      </c>
      <c r="E7773" s="7" t="n">
        <v>0</v>
      </c>
      <c r="F7773" s="7" t="n">
        <v>0</v>
      </c>
    </row>
    <row r="7774" spans="1:8">
      <c r="A7774" t="s">
        <v>4</v>
      </c>
      <c r="B7774" s="4" t="s">
        <v>5</v>
      </c>
      <c r="C7774" s="4" t="s">
        <v>7</v>
      </c>
      <c r="D7774" s="45" t="s">
        <v>130</v>
      </c>
      <c r="E7774" s="4" t="s">
        <v>5</v>
      </c>
      <c r="F7774" s="4" t="s">
        <v>7</v>
      </c>
      <c r="G7774" s="4" t="s">
        <v>11</v>
      </c>
      <c r="H7774" s="45" t="s">
        <v>131</v>
      </c>
      <c r="I7774" s="4" t="s">
        <v>7</v>
      </c>
      <c r="J7774" s="4" t="s">
        <v>14</v>
      </c>
      <c r="K7774" s="4" t="s">
        <v>7</v>
      </c>
      <c r="L7774" s="4" t="s">
        <v>7</v>
      </c>
      <c r="M7774" s="45" t="s">
        <v>130</v>
      </c>
      <c r="N7774" s="4" t="s">
        <v>5</v>
      </c>
      <c r="O7774" s="4" t="s">
        <v>7</v>
      </c>
      <c r="P7774" s="4" t="s">
        <v>11</v>
      </c>
      <c r="Q7774" s="45" t="s">
        <v>131</v>
      </c>
      <c r="R7774" s="4" t="s">
        <v>7</v>
      </c>
      <c r="S7774" s="4" t="s">
        <v>14</v>
      </c>
      <c r="T7774" s="4" t="s">
        <v>7</v>
      </c>
      <c r="U7774" s="4" t="s">
        <v>7</v>
      </c>
      <c r="V7774" s="4" t="s">
        <v>7</v>
      </c>
      <c r="W7774" s="4" t="s">
        <v>15</v>
      </c>
    </row>
    <row r="7775" spans="1:8">
      <c r="A7775" t="n">
        <v>67421</v>
      </c>
      <c r="B7775" s="12" t="n">
        <v>5</v>
      </c>
      <c r="C7775" s="7" t="n">
        <v>28</v>
      </c>
      <c r="D7775" s="45" t="s">
        <v>3</v>
      </c>
      <c r="E7775" s="9" t="n">
        <v>162</v>
      </c>
      <c r="F7775" s="7" t="n">
        <v>3</v>
      </c>
      <c r="G7775" s="7" t="n">
        <v>12299</v>
      </c>
      <c r="H7775" s="45" t="s">
        <v>3</v>
      </c>
      <c r="I7775" s="7" t="n">
        <v>0</v>
      </c>
      <c r="J7775" s="7" t="n">
        <v>1</v>
      </c>
      <c r="K7775" s="7" t="n">
        <v>2</v>
      </c>
      <c r="L7775" s="7" t="n">
        <v>28</v>
      </c>
      <c r="M7775" s="45" t="s">
        <v>3</v>
      </c>
      <c r="N7775" s="9" t="n">
        <v>162</v>
      </c>
      <c r="O7775" s="7" t="n">
        <v>3</v>
      </c>
      <c r="P7775" s="7" t="n">
        <v>12299</v>
      </c>
      <c r="Q7775" s="45" t="s">
        <v>3</v>
      </c>
      <c r="R7775" s="7" t="n">
        <v>0</v>
      </c>
      <c r="S7775" s="7" t="n">
        <v>2</v>
      </c>
      <c r="T7775" s="7" t="n">
        <v>2</v>
      </c>
      <c r="U7775" s="7" t="n">
        <v>11</v>
      </c>
      <c r="V7775" s="7" t="n">
        <v>1</v>
      </c>
      <c r="W7775" s="13" t="n">
        <f t="normal" ca="1">A7779</f>
        <v>0</v>
      </c>
    </row>
    <row r="7776" spans="1:8">
      <c r="A7776" t="s">
        <v>4</v>
      </c>
      <c r="B7776" s="4" t="s">
        <v>5</v>
      </c>
      <c r="C7776" s="4" t="s">
        <v>7</v>
      </c>
      <c r="D7776" s="4" t="s">
        <v>11</v>
      </c>
      <c r="E7776" s="4" t="s">
        <v>13</v>
      </c>
    </row>
    <row r="7777" spans="1:23">
      <c r="A7777" t="n">
        <v>67450</v>
      </c>
      <c r="B7777" s="29" t="n">
        <v>58</v>
      </c>
      <c r="C7777" s="7" t="n">
        <v>0</v>
      </c>
      <c r="D7777" s="7" t="n">
        <v>0</v>
      </c>
      <c r="E7777" s="7" t="n">
        <v>1</v>
      </c>
    </row>
    <row r="7778" spans="1:23">
      <c r="A7778" t="s">
        <v>4</v>
      </c>
      <c r="B7778" s="4" t="s">
        <v>5</v>
      </c>
      <c r="C7778" s="4" t="s">
        <v>7</v>
      </c>
      <c r="D7778" s="45" t="s">
        <v>130</v>
      </c>
      <c r="E7778" s="4" t="s">
        <v>5</v>
      </c>
      <c r="F7778" s="4" t="s">
        <v>7</v>
      </c>
      <c r="G7778" s="4" t="s">
        <v>11</v>
      </c>
      <c r="H7778" s="45" t="s">
        <v>131</v>
      </c>
      <c r="I7778" s="4" t="s">
        <v>7</v>
      </c>
      <c r="J7778" s="4" t="s">
        <v>14</v>
      </c>
      <c r="K7778" s="4" t="s">
        <v>7</v>
      </c>
      <c r="L7778" s="4" t="s">
        <v>7</v>
      </c>
      <c r="M7778" s="45" t="s">
        <v>130</v>
      </c>
      <c r="N7778" s="4" t="s">
        <v>5</v>
      </c>
      <c r="O7778" s="4" t="s">
        <v>7</v>
      </c>
      <c r="P7778" s="4" t="s">
        <v>11</v>
      </c>
      <c r="Q7778" s="45" t="s">
        <v>131</v>
      </c>
      <c r="R7778" s="4" t="s">
        <v>7</v>
      </c>
      <c r="S7778" s="4" t="s">
        <v>14</v>
      </c>
      <c r="T7778" s="4" t="s">
        <v>7</v>
      </c>
      <c r="U7778" s="4" t="s">
        <v>7</v>
      </c>
      <c r="V7778" s="4" t="s">
        <v>7</v>
      </c>
      <c r="W7778" s="4" t="s">
        <v>15</v>
      </c>
    </row>
    <row r="7779" spans="1:23">
      <c r="A7779" t="n">
        <v>67458</v>
      </c>
      <c r="B7779" s="12" t="n">
        <v>5</v>
      </c>
      <c r="C7779" s="7" t="n">
        <v>28</v>
      </c>
      <c r="D7779" s="45" t="s">
        <v>3</v>
      </c>
      <c r="E7779" s="9" t="n">
        <v>162</v>
      </c>
      <c r="F7779" s="7" t="n">
        <v>3</v>
      </c>
      <c r="G7779" s="7" t="n">
        <v>12299</v>
      </c>
      <c r="H7779" s="45" t="s">
        <v>3</v>
      </c>
      <c r="I7779" s="7" t="n">
        <v>0</v>
      </c>
      <c r="J7779" s="7" t="n">
        <v>1</v>
      </c>
      <c r="K7779" s="7" t="n">
        <v>3</v>
      </c>
      <c r="L7779" s="7" t="n">
        <v>28</v>
      </c>
      <c r="M7779" s="45" t="s">
        <v>3</v>
      </c>
      <c r="N7779" s="9" t="n">
        <v>162</v>
      </c>
      <c r="O7779" s="7" t="n">
        <v>3</v>
      </c>
      <c r="P7779" s="7" t="n">
        <v>12299</v>
      </c>
      <c r="Q7779" s="45" t="s">
        <v>3</v>
      </c>
      <c r="R7779" s="7" t="n">
        <v>0</v>
      </c>
      <c r="S7779" s="7" t="n">
        <v>2</v>
      </c>
      <c r="T7779" s="7" t="n">
        <v>3</v>
      </c>
      <c r="U7779" s="7" t="n">
        <v>9</v>
      </c>
      <c r="V7779" s="7" t="n">
        <v>1</v>
      </c>
      <c r="W7779" s="13" t="n">
        <f t="normal" ca="1">A7789</f>
        <v>0</v>
      </c>
    </row>
    <row r="7780" spans="1:23">
      <c r="A7780" t="s">
        <v>4</v>
      </c>
      <c r="B7780" s="4" t="s">
        <v>5</v>
      </c>
      <c r="C7780" s="4" t="s">
        <v>7</v>
      </c>
      <c r="D7780" s="45" t="s">
        <v>130</v>
      </c>
      <c r="E7780" s="4" t="s">
        <v>5</v>
      </c>
      <c r="F7780" s="4" t="s">
        <v>11</v>
      </c>
      <c r="G7780" s="4" t="s">
        <v>7</v>
      </c>
      <c r="H7780" s="4" t="s">
        <v>7</v>
      </c>
      <c r="I7780" s="4" t="s">
        <v>8</v>
      </c>
      <c r="J7780" s="45" t="s">
        <v>131</v>
      </c>
      <c r="K7780" s="4" t="s">
        <v>7</v>
      </c>
      <c r="L7780" s="4" t="s">
        <v>7</v>
      </c>
      <c r="M7780" s="45" t="s">
        <v>130</v>
      </c>
      <c r="N7780" s="4" t="s">
        <v>5</v>
      </c>
      <c r="O7780" s="4" t="s">
        <v>7</v>
      </c>
      <c r="P7780" s="45" t="s">
        <v>131</v>
      </c>
      <c r="Q7780" s="4" t="s">
        <v>7</v>
      </c>
      <c r="R7780" s="4" t="s">
        <v>14</v>
      </c>
      <c r="S7780" s="4" t="s">
        <v>7</v>
      </c>
      <c r="T7780" s="4" t="s">
        <v>7</v>
      </c>
      <c r="U7780" s="4" t="s">
        <v>7</v>
      </c>
      <c r="V7780" s="45" t="s">
        <v>130</v>
      </c>
      <c r="W7780" s="4" t="s">
        <v>5</v>
      </c>
      <c r="X7780" s="4" t="s">
        <v>7</v>
      </c>
      <c r="Y7780" s="45" t="s">
        <v>131</v>
      </c>
      <c r="Z7780" s="4" t="s">
        <v>7</v>
      </c>
      <c r="AA7780" s="4" t="s">
        <v>14</v>
      </c>
      <c r="AB7780" s="4" t="s">
        <v>7</v>
      </c>
      <c r="AC7780" s="4" t="s">
        <v>7</v>
      </c>
      <c r="AD7780" s="4" t="s">
        <v>7</v>
      </c>
      <c r="AE7780" s="4" t="s">
        <v>15</v>
      </c>
    </row>
    <row r="7781" spans="1:23">
      <c r="A7781" t="n">
        <v>67487</v>
      </c>
      <c r="B7781" s="12" t="n">
        <v>5</v>
      </c>
      <c r="C7781" s="7" t="n">
        <v>28</v>
      </c>
      <c r="D7781" s="45" t="s">
        <v>3</v>
      </c>
      <c r="E7781" s="67" t="n">
        <v>47</v>
      </c>
      <c r="F7781" s="7" t="n">
        <v>61456</v>
      </c>
      <c r="G7781" s="7" t="n">
        <v>2</v>
      </c>
      <c r="H7781" s="7" t="n">
        <v>0</v>
      </c>
      <c r="I7781" s="7" t="s">
        <v>441</v>
      </c>
      <c r="J7781" s="45" t="s">
        <v>3</v>
      </c>
      <c r="K7781" s="7" t="n">
        <v>8</v>
      </c>
      <c r="L7781" s="7" t="n">
        <v>28</v>
      </c>
      <c r="M7781" s="45" t="s">
        <v>3</v>
      </c>
      <c r="N7781" s="11" t="n">
        <v>74</v>
      </c>
      <c r="O7781" s="7" t="n">
        <v>65</v>
      </c>
      <c r="P7781" s="45" t="s">
        <v>3</v>
      </c>
      <c r="Q7781" s="7" t="n">
        <v>0</v>
      </c>
      <c r="R7781" s="7" t="n">
        <v>1</v>
      </c>
      <c r="S7781" s="7" t="n">
        <v>3</v>
      </c>
      <c r="T7781" s="7" t="n">
        <v>9</v>
      </c>
      <c r="U7781" s="7" t="n">
        <v>28</v>
      </c>
      <c r="V7781" s="45" t="s">
        <v>3</v>
      </c>
      <c r="W7781" s="11" t="n">
        <v>74</v>
      </c>
      <c r="X7781" s="7" t="n">
        <v>65</v>
      </c>
      <c r="Y7781" s="45" t="s">
        <v>3</v>
      </c>
      <c r="Z7781" s="7" t="n">
        <v>0</v>
      </c>
      <c r="AA7781" s="7" t="n">
        <v>2</v>
      </c>
      <c r="AB7781" s="7" t="n">
        <v>3</v>
      </c>
      <c r="AC7781" s="7" t="n">
        <v>9</v>
      </c>
      <c r="AD7781" s="7" t="n">
        <v>1</v>
      </c>
      <c r="AE7781" s="13" t="n">
        <f t="normal" ca="1">A7785</f>
        <v>0</v>
      </c>
    </row>
    <row r="7782" spans="1:23">
      <c r="A7782" t="s">
        <v>4</v>
      </c>
      <c r="B7782" s="4" t="s">
        <v>5</v>
      </c>
      <c r="C7782" s="4" t="s">
        <v>11</v>
      </c>
      <c r="D7782" s="4" t="s">
        <v>7</v>
      </c>
      <c r="E7782" s="4" t="s">
        <v>7</v>
      </c>
      <c r="F7782" s="4" t="s">
        <v>8</v>
      </c>
    </row>
    <row r="7783" spans="1:23">
      <c r="A7783" t="n">
        <v>67535</v>
      </c>
      <c r="B7783" s="67" t="n">
        <v>47</v>
      </c>
      <c r="C7783" s="7" t="n">
        <v>61456</v>
      </c>
      <c r="D7783" s="7" t="n">
        <v>0</v>
      </c>
      <c r="E7783" s="7" t="n">
        <v>0</v>
      </c>
      <c r="F7783" s="7" t="s">
        <v>442</v>
      </c>
    </row>
    <row r="7784" spans="1:23">
      <c r="A7784" t="s">
        <v>4</v>
      </c>
      <c r="B7784" s="4" t="s">
        <v>5</v>
      </c>
      <c r="C7784" s="4" t="s">
        <v>7</v>
      </c>
      <c r="D7784" s="4" t="s">
        <v>11</v>
      </c>
      <c r="E7784" s="4" t="s">
        <v>13</v>
      </c>
    </row>
    <row r="7785" spans="1:23">
      <c r="A7785" t="n">
        <v>67548</v>
      </c>
      <c r="B7785" s="29" t="n">
        <v>58</v>
      </c>
      <c r="C7785" s="7" t="n">
        <v>0</v>
      </c>
      <c r="D7785" s="7" t="n">
        <v>300</v>
      </c>
      <c r="E7785" s="7" t="n">
        <v>1</v>
      </c>
    </row>
    <row r="7786" spans="1:23">
      <c r="A7786" t="s">
        <v>4</v>
      </c>
      <c r="B7786" s="4" t="s">
        <v>5</v>
      </c>
      <c r="C7786" s="4" t="s">
        <v>7</v>
      </c>
      <c r="D7786" s="4" t="s">
        <v>11</v>
      </c>
    </row>
    <row r="7787" spans="1:23">
      <c r="A7787" t="n">
        <v>67556</v>
      </c>
      <c r="B7787" s="29" t="n">
        <v>58</v>
      </c>
      <c r="C7787" s="7" t="n">
        <v>255</v>
      </c>
      <c r="D7787" s="7" t="n">
        <v>0</v>
      </c>
    </row>
    <row r="7788" spans="1:23">
      <c r="A7788" t="s">
        <v>4</v>
      </c>
      <c r="B7788" s="4" t="s">
        <v>5</v>
      </c>
      <c r="C7788" s="4" t="s">
        <v>7</v>
      </c>
      <c r="D7788" s="4" t="s">
        <v>7</v>
      </c>
      <c r="E7788" s="4" t="s">
        <v>7</v>
      </c>
      <c r="F7788" s="4" t="s">
        <v>7</v>
      </c>
    </row>
    <row r="7789" spans="1:23">
      <c r="A7789" t="n">
        <v>67560</v>
      </c>
      <c r="B7789" s="6" t="n">
        <v>14</v>
      </c>
      <c r="C7789" s="7" t="n">
        <v>0</v>
      </c>
      <c r="D7789" s="7" t="n">
        <v>0</v>
      </c>
      <c r="E7789" s="7" t="n">
        <v>0</v>
      </c>
      <c r="F7789" s="7" t="n">
        <v>64</v>
      </c>
    </row>
    <row r="7790" spans="1:23">
      <c r="A7790" t="s">
        <v>4</v>
      </c>
      <c r="B7790" s="4" t="s">
        <v>5</v>
      </c>
      <c r="C7790" s="4" t="s">
        <v>7</v>
      </c>
      <c r="D7790" s="4" t="s">
        <v>11</v>
      </c>
    </row>
    <row r="7791" spans="1:23">
      <c r="A7791" t="n">
        <v>67565</v>
      </c>
      <c r="B7791" s="30" t="n">
        <v>22</v>
      </c>
      <c r="C7791" s="7" t="n">
        <v>0</v>
      </c>
      <c r="D7791" s="7" t="n">
        <v>12299</v>
      </c>
    </row>
    <row r="7792" spans="1:23">
      <c r="A7792" t="s">
        <v>4</v>
      </c>
      <c r="B7792" s="4" t="s">
        <v>5</v>
      </c>
      <c r="C7792" s="4" t="s">
        <v>7</v>
      </c>
      <c r="D7792" s="4" t="s">
        <v>11</v>
      </c>
    </row>
    <row r="7793" spans="1:31">
      <c r="A7793" t="n">
        <v>67569</v>
      </c>
      <c r="B7793" s="29" t="n">
        <v>58</v>
      </c>
      <c r="C7793" s="7" t="n">
        <v>5</v>
      </c>
      <c r="D7793" s="7" t="n">
        <v>300</v>
      </c>
    </row>
    <row r="7794" spans="1:31">
      <c r="A7794" t="s">
        <v>4</v>
      </c>
      <c r="B7794" s="4" t="s">
        <v>5</v>
      </c>
      <c r="C7794" s="4" t="s">
        <v>13</v>
      </c>
      <c r="D7794" s="4" t="s">
        <v>11</v>
      </c>
    </row>
    <row r="7795" spans="1:31">
      <c r="A7795" t="n">
        <v>67573</v>
      </c>
      <c r="B7795" s="68" t="n">
        <v>103</v>
      </c>
      <c r="C7795" s="7" t="n">
        <v>0</v>
      </c>
      <c r="D7795" s="7" t="n">
        <v>300</v>
      </c>
    </row>
    <row r="7796" spans="1:31">
      <c r="A7796" t="s">
        <v>4</v>
      </c>
      <c r="B7796" s="4" t="s">
        <v>5</v>
      </c>
      <c r="C7796" s="4" t="s">
        <v>7</v>
      </c>
    </row>
    <row r="7797" spans="1:31">
      <c r="A7797" t="n">
        <v>67580</v>
      </c>
      <c r="B7797" s="46" t="n">
        <v>64</v>
      </c>
      <c r="C7797" s="7" t="n">
        <v>7</v>
      </c>
    </row>
    <row r="7798" spans="1:31">
      <c r="A7798" t="s">
        <v>4</v>
      </c>
      <c r="B7798" s="4" t="s">
        <v>5</v>
      </c>
      <c r="C7798" s="4" t="s">
        <v>7</v>
      </c>
      <c r="D7798" s="4" t="s">
        <v>11</v>
      </c>
    </row>
    <row r="7799" spans="1:31">
      <c r="A7799" t="n">
        <v>67582</v>
      </c>
      <c r="B7799" s="69" t="n">
        <v>72</v>
      </c>
      <c r="C7799" s="7" t="n">
        <v>5</v>
      </c>
      <c r="D7799" s="7" t="n">
        <v>0</v>
      </c>
    </row>
    <row r="7800" spans="1:31">
      <c r="A7800" t="s">
        <v>4</v>
      </c>
      <c r="B7800" s="4" t="s">
        <v>5</v>
      </c>
      <c r="C7800" s="4" t="s">
        <v>7</v>
      </c>
      <c r="D7800" s="45" t="s">
        <v>130</v>
      </c>
      <c r="E7800" s="4" t="s">
        <v>5</v>
      </c>
      <c r="F7800" s="4" t="s">
        <v>7</v>
      </c>
      <c r="G7800" s="4" t="s">
        <v>11</v>
      </c>
      <c r="H7800" s="45" t="s">
        <v>131</v>
      </c>
      <c r="I7800" s="4" t="s">
        <v>7</v>
      </c>
      <c r="J7800" s="4" t="s">
        <v>14</v>
      </c>
      <c r="K7800" s="4" t="s">
        <v>7</v>
      </c>
      <c r="L7800" s="4" t="s">
        <v>7</v>
      </c>
      <c r="M7800" s="4" t="s">
        <v>15</v>
      </c>
    </row>
    <row r="7801" spans="1:31">
      <c r="A7801" t="n">
        <v>67586</v>
      </c>
      <c r="B7801" s="12" t="n">
        <v>5</v>
      </c>
      <c r="C7801" s="7" t="n">
        <v>28</v>
      </c>
      <c r="D7801" s="45" t="s">
        <v>3</v>
      </c>
      <c r="E7801" s="9" t="n">
        <v>162</v>
      </c>
      <c r="F7801" s="7" t="n">
        <v>4</v>
      </c>
      <c r="G7801" s="7" t="n">
        <v>12299</v>
      </c>
      <c r="H7801" s="45" t="s">
        <v>3</v>
      </c>
      <c r="I7801" s="7" t="n">
        <v>0</v>
      </c>
      <c r="J7801" s="7" t="n">
        <v>1</v>
      </c>
      <c r="K7801" s="7" t="n">
        <v>2</v>
      </c>
      <c r="L7801" s="7" t="n">
        <v>1</v>
      </c>
      <c r="M7801" s="13" t="n">
        <f t="normal" ca="1">A7807</f>
        <v>0</v>
      </c>
    </row>
    <row r="7802" spans="1:31">
      <c r="A7802" t="s">
        <v>4</v>
      </c>
      <c r="B7802" s="4" t="s">
        <v>5</v>
      </c>
      <c r="C7802" s="4" t="s">
        <v>7</v>
      </c>
      <c r="D7802" s="4" t="s">
        <v>8</v>
      </c>
    </row>
    <row r="7803" spans="1:31">
      <c r="A7803" t="n">
        <v>67603</v>
      </c>
      <c r="B7803" s="8" t="n">
        <v>2</v>
      </c>
      <c r="C7803" s="7" t="n">
        <v>10</v>
      </c>
      <c r="D7803" s="7" t="s">
        <v>443</v>
      </c>
    </row>
    <row r="7804" spans="1:31">
      <c r="A7804" t="s">
        <v>4</v>
      </c>
      <c r="B7804" s="4" t="s">
        <v>5</v>
      </c>
      <c r="C7804" s="4" t="s">
        <v>11</v>
      </c>
    </row>
    <row r="7805" spans="1:31">
      <c r="A7805" t="n">
        <v>67620</v>
      </c>
      <c r="B7805" s="24" t="n">
        <v>16</v>
      </c>
      <c r="C7805" s="7" t="n">
        <v>0</v>
      </c>
    </row>
    <row r="7806" spans="1:31">
      <c r="A7806" t="s">
        <v>4</v>
      </c>
      <c r="B7806" s="4" t="s">
        <v>5</v>
      </c>
      <c r="C7806" s="4" t="s">
        <v>11</v>
      </c>
      <c r="D7806" s="4" t="s">
        <v>8</v>
      </c>
      <c r="E7806" s="4" t="s">
        <v>8</v>
      </c>
      <c r="F7806" s="4" t="s">
        <v>8</v>
      </c>
      <c r="G7806" s="4" t="s">
        <v>7</v>
      </c>
      <c r="H7806" s="4" t="s">
        <v>14</v>
      </c>
      <c r="I7806" s="4" t="s">
        <v>13</v>
      </c>
      <c r="J7806" s="4" t="s">
        <v>13</v>
      </c>
      <c r="K7806" s="4" t="s">
        <v>13</v>
      </c>
      <c r="L7806" s="4" t="s">
        <v>13</v>
      </c>
      <c r="M7806" s="4" t="s">
        <v>13</v>
      </c>
      <c r="N7806" s="4" t="s">
        <v>13</v>
      </c>
      <c r="O7806" s="4" t="s">
        <v>13</v>
      </c>
      <c r="P7806" s="4" t="s">
        <v>8</v>
      </c>
      <c r="Q7806" s="4" t="s">
        <v>8</v>
      </c>
      <c r="R7806" s="4" t="s">
        <v>14</v>
      </c>
      <c r="S7806" s="4" t="s">
        <v>7</v>
      </c>
      <c r="T7806" s="4" t="s">
        <v>14</v>
      </c>
      <c r="U7806" s="4" t="s">
        <v>14</v>
      </c>
      <c r="V7806" s="4" t="s">
        <v>11</v>
      </c>
    </row>
    <row r="7807" spans="1:31">
      <c r="A7807" t="n">
        <v>67623</v>
      </c>
      <c r="B7807" s="70" t="n">
        <v>19</v>
      </c>
      <c r="C7807" s="7" t="n">
        <v>1600</v>
      </c>
      <c r="D7807" s="7" t="s">
        <v>711</v>
      </c>
      <c r="E7807" s="7" t="s">
        <v>712</v>
      </c>
      <c r="F7807" s="7" t="s">
        <v>18</v>
      </c>
      <c r="G7807" s="7" t="n">
        <v>0</v>
      </c>
      <c r="H7807" s="7" t="n">
        <v>1</v>
      </c>
      <c r="I7807" s="7" t="n">
        <v>0</v>
      </c>
      <c r="J7807" s="7" t="n">
        <v>0</v>
      </c>
      <c r="K7807" s="7" t="n">
        <v>0</v>
      </c>
      <c r="L7807" s="7" t="n">
        <v>0</v>
      </c>
      <c r="M7807" s="7" t="n">
        <v>1</v>
      </c>
      <c r="N7807" s="7" t="n">
        <v>1.60000002384186</v>
      </c>
      <c r="O7807" s="7" t="n">
        <v>0.0900000035762787</v>
      </c>
      <c r="P7807" s="7" t="s">
        <v>18</v>
      </c>
      <c r="Q7807" s="7" t="s">
        <v>18</v>
      </c>
      <c r="R7807" s="7" t="n">
        <v>-1</v>
      </c>
      <c r="S7807" s="7" t="n">
        <v>0</v>
      </c>
      <c r="T7807" s="7" t="n">
        <v>0</v>
      </c>
      <c r="U7807" s="7" t="n">
        <v>0</v>
      </c>
      <c r="V7807" s="7" t="n">
        <v>0</v>
      </c>
    </row>
    <row r="7808" spans="1:31">
      <c r="A7808" t="s">
        <v>4</v>
      </c>
      <c r="B7808" s="4" t="s">
        <v>5</v>
      </c>
      <c r="C7808" s="4" t="s">
        <v>11</v>
      </c>
      <c r="D7808" s="4" t="s">
        <v>7</v>
      </c>
      <c r="E7808" s="4" t="s">
        <v>7</v>
      </c>
      <c r="F7808" s="4" t="s">
        <v>8</v>
      </c>
    </row>
    <row r="7809" spans="1:22">
      <c r="A7809" t="n">
        <v>67692</v>
      </c>
      <c r="B7809" s="17" t="n">
        <v>20</v>
      </c>
      <c r="C7809" s="7" t="n">
        <v>0</v>
      </c>
      <c r="D7809" s="7" t="n">
        <v>3</v>
      </c>
      <c r="E7809" s="7" t="n">
        <v>10</v>
      </c>
      <c r="F7809" s="7" t="s">
        <v>450</v>
      </c>
    </row>
    <row r="7810" spans="1:22">
      <c r="A7810" t="s">
        <v>4</v>
      </c>
      <c r="B7810" s="4" t="s">
        <v>5</v>
      </c>
      <c r="C7810" s="4" t="s">
        <v>11</v>
      </c>
    </row>
    <row r="7811" spans="1:22">
      <c r="A7811" t="n">
        <v>67710</v>
      </c>
      <c r="B7811" s="24" t="n">
        <v>16</v>
      </c>
      <c r="C7811" s="7" t="n">
        <v>0</v>
      </c>
    </row>
    <row r="7812" spans="1:22">
      <c r="A7812" t="s">
        <v>4</v>
      </c>
      <c r="B7812" s="4" t="s">
        <v>5</v>
      </c>
      <c r="C7812" s="4" t="s">
        <v>11</v>
      </c>
      <c r="D7812" s="4" t="s">
        <v>7</v>
      </c>
      <c r="E7812" s="4" t="s">
        <v>7</v>
      </c>
      <c r="F7812" s="4" t="s">
        <v>8</v>
      </c>
    </row>
    <row r="7813" spans="1:22">
      <c r="A7813" t="n">
        <v>67713</v>
      </c>
      <c r="B7813" s="17" t="n">
        <v>20</v>
      </c>
      <c r="C7813" s="7" t="n">
        <v>8</v>
      </c>
      <c r="D7813" s="7" t="n">
        <v>3</v>
      </c>
      <c r="E7813" s="7" t="n">
        <v>10</v>
      </c>
      <c r="F7813" s="7" t="s">
        <v>450</v>
      </c>
    </row>
    <row r="7814" spans="1:22">
      <c r="A7814" t="s">
        <v>4</v>
      </c>
      <c r="B7814" s="4" t="s">
        <v>5</v>
      </c>
      <c r="C7814" s="4" t="s">
        <v>11</v>
      </c>
    </row>
    <row r="7815" spans="1:22">
      <c r="A7815" t="n">
        <v>67731</v>
      </c>
      <c r="B7815" s="24" t="n">
        <v>16</v>
      </c>
      <c r="C7815" s="7" t="n">
        <v>0</v>
      </c>
    </row>
    <row r="7816" spans="1:22">
      <c r="A7816" t="s">
        <v>4</v>
      </c>
      <c r="B7816" s="4" t="s">
        <v>5</v>
      </c>
      <c r="C7816" s="4" t="s">
        <v>11</v>
      </c>
      <c r="D7816" s="4" t="s">
        <v>7</v>
      </c>
      <c r="E7816" s="4" t="s">
        <v>7</v>
      </c>
      <c r="F7816" s="4" t="s">
        <v>8</v>
      </c>
    </row>
    <row r="7817" spans="1:22">
      <c r="A7817" t="n">
        <v>67734</v>
      </c>
      <c r="B7817" s="17" t="n">
        <v>20</v>
      </c>
      <c r="C7817" s="7" t="n">
        <v>61491</v>
      </c>
      <c r="D7817" s="7" t="n">
        <v>3</v>
      </c>
      <c r="E7817" s="7" t="n">
        <v>10</v>
      </c>
      <c r="F7817" s="7" t="s">
        <v>450</v>
      </c>
    </row>
    <row r="7818" spans="1:22">
      <c r="A7818" t="s">
        <v>4</v>
      </c>
      <c r="B7818" s="4" t="s">
        <v>5</v>
      </c>
      <c r="C7818" s="4" t="s">
        <v>11</v>
      </c>
    </row>
    <row r="7819" spans="1:22">
      <c r="A7819" t="n">
        <v>67752</v>
      </c>
      <c r="B7819" s="24" t="n">
        <v>16</v>
      </c>
      <c r="C7819" s="7" t="n">
        <v>0</v>
      </c>
    </row>
    <row r="7820" spans="1:22">
      <c r="A7820" t="s">
        <v>4</v>
      </c>
      <c r="B7820" s="4" t="s">
        <v>5</v>
      </c>
      <c r="C7820" s="4" t="s">
        <v>11</v>
      </c>
      <c r="D7820" s="4" t="s">
        <v>7</v>
      </c>
      <c r="E7820" s="4" t="s">
        <v>7</v>
      </c>
      <c r="F7820" s="4" t="s">
        <v>8</v>
      </c>
    </row>
    <row r="7821" spans="1:22">
      <c r="A7821" t="n">
        <v>67755</v>
      </c>
      <c r="B7821" s="17" t="n">
        <v>20</v>
      </c>
      <c r="C7821" s="7" t="n">
        <v>61492</v>
      </c>
      <c r="D7821" s="7" t="n">
        <v>3</v>
      </c>
      <c r="E7821" s="7" t="n">
        <v>10</v>
      </c>
      <c r="F7821" s="7" t="s">
        <v>450</v>
      </c>
    </row>
    <row r="7822" spans="1:22">
      <c r="A7822" t="s">
        <v>4</v>
      </c>
      <c r="B7822" s="4" t="s">
        <v>5</v>
      </c>
      <c r="C7822" s="4" t="s">
        <v>11</v>
      </c>
    </row>
    <row r="7823" spans="1:22">
      <c r="A7823" t="n">
        <v>67773</v>
      </c>
      <c r="B7823" s="24" t="n">
        <v>16</v>
      </c>
      <c r="C7823" s="7" t="n">
        <v>0</v>
      </c>
    </row>
    <row r="7824" spans="1:22">
      <c r="A7824" t="s">
        <v>4</v>
      </c>
      <c r="B7824" s="4" t="s">
        <v>5</v>
      </c>
      <c r="C7824" s="4" t="s">
        <v>11</v>
      </c>
      <c r="D7824" s="4" t="s">
        <v>7</v>
      </c>
      <c r="E7824" s="4" t="s">
        <v>7</v>
      </c>
      <c r="F7824" s="4" t="s">
        <v>8</v>
      </c>
    </row>
    <row r="7825" spans="1:6">
      <c r="A7825" t="n">
        <v>67776</v>
      </c>
      <c r="B7825" s="17" t="n">
        <v>20</v>
      </c>
      <c r="C7825" s="7" t="n">
        <v>61493</v>
      </c>
      <c r="D7825" s="7" t="n">
        <v>3</v>
      </c>
      <c r="E7825" s="7" t="n">
        <v>10</v>
      </c>
      <c r="F7825" s="7" t="s">
        <v>450</v>
      </c>
    </row>
    <row r="7826" spans="1:6">
      <c r="A7826" t="s">
        <v>4</v>
      </c>
      <c r="B7826" s="4" t="s">
        <v>5</v>
      </c>
      <c r="C7826" s="4" t="s">
        <v>11</v>
      </c>
    </row>
    <row r="7827" spans="1:6">
      <c r="A7827" t="n">
        <v>67794</v>
      </c>
      <c r="B7827" s="24" t="n">
        <v>16</v>
      </c>
      <c r="C7827" s="7" t="n">
        <v>0</v>
      </c>
    </row>
    <row r="7828" spans="1:6">
      <c r="A7828" t="s">
        <v>4</v>
      </c>
      <c r="B7828" s="4" t="s">
        <v>5</v>
      </c>
      <c r="C7828" s="4" t="s">
        <v>11</v>
      </c>
      <c r="D7828" s="4" t="s">
        <v>7</v>
      </c>
      <c r="E7828" s="4" t="s">
        <v>7</v>
      </c>
      <c r="F7828" s="4" t="s">
        <v>8</v>
      </c>
    </row>
    <row r="7829" spans="1:6">
      <c r="A7829" t="n">
        <v>67797</v>
      </c>
      <c r="B7829" s="17" t="n">
        <v>20</v>
      </c>
      <c r="C7829" s="7" t="n">
        <v>61494</v>
      </c>
      <c r="D7829" s="7" t="n">
        <v>3</v>
      </c>
      <c r="E7829" s="7" t="n">
        <v>10</v>
      </c>
      <c r="F7829" s="7" t="s">
        <v>450</v>
      </c>
    </row>
    <row r="7830" spans="1:6">
      <c r="A7830" t="s">
        <v>4</v>
      </c>
      <c r="B7830" s="4" t="s">
        <v>5</v>
      </c>
      <c r="C7830" s="4" t="s">
        <v>11</v>
      </c>
    </row>
    <row r="7831" spans="1:6">
      <c r="A7831" t="n">
        <v>67815</v>
      </c>
      <c r="B7831" s="24" t="n">
        <v>16</v>
      </c>
      <c r="C7831" s="7" t="n">
        <v>0</v>
      </c>
    </row>
    <row r="7832" spans="1:6">
      <c r="A7832" t="s">
        <v>4</v>
      </c>
      <c r="B7832" s="4" t="s">
        <v>5</v>
      </c>
      <c r="C7832" s="4" t="s">
        <v>11</v>
      </c>
      <c r="D7832" s="4" t="s">
        <v>7</v>
      </c>
      <c r="E7832" s="4" t="s">
        <v>7</v>
      </c>
      <c r="F7832" s="4" t="s">
        <v>8</v>
      </c>
    </row>
    <row r="7833" spans="1:6">
      <c r="A7833" t="n">
        <v>67818</v>
      </c>
      <c r="B7833" s="17" t="n">
        <v>20</v>
      </c>
      <c r="C7833" s="7" t="n">
        <v>1600</v>
      </c>
      <c r="D7833" s="7" t="n">
        <v>3</v>
      </c>
      <c r="E7833" s="7" t="n">
        <v>10</v>
      </c>
      <c r="F7833" s="7" t="s">
        <v>450</v>
      </c>
    </row>
    <row r="7834" spans="1:6">
      <c r="A7834" t="s">
        <v>4</v>
      </c>
      <c r="B7834" s="4" t="s">
        <v>5</v>
      </c>
      <c r="C7834" s="4" t="s">
        <v>11</v>
      </c>
    </row>
    <row r="7835" spans="1:6">
      <c r="A7835" t="n">
        <v>67836</v>
      </c>
      <c r="B7835" s="24" t="n">
        <v>16</v>
      </c>
      <c r="C7835" s="7" t="n">
        <v>0</v>
      </c>
    </row>
    <row r="7836" spans="1:6">
      <c r="A7836" t="s">
        <v>4</v>
      </c>
      <c r="B7836" s="4" t="s">
        <v>5</v>
      </c>
      <c r="C7836" s="4" t="s">
        <v>11</v>
      </c>
      <c r="D7836" s="4" t="s">
        <v>14</v>
      </c>
    </row>
    <row r="7837" spans="1:6">
      <c r="A7837" t="n">
        <v>67839</v>
      </c>
      <c r="B7837" s="49" t="n">
        <v>43</v>
      </c>
      <c r="C7837" s="7" t="n">
        <v>1600</v>
      </c>
      <c r="D7837" s="7" t="n">
        <v>128</v>
      </c>
    </row>
    <row r="7838" spans="1:6">
      <c r="A7838" t="s">
        <v>4</v>
      </c>
      <c r="B7838" s="4" t="s">
        <v>5</v>
      </c>
      <c r="C7838" s="4" t="s">
        <v>11</v>
      </c>
      <c r="D7838" s="4" t="s">
        <v>14</v>
      </c>
    </row>
    <row r="7839" spans="1:6">
      <c r="A7839" t="n">
        <v>67846</v>
      </c>
      <c r="B7839" s="49" t="n">
        <v>43</v>
      </c>
      <c r="C7839" s="7" t="n">
        <v>1600</v>
      </c>
      <c r="D7839" s="7" t="n">
        <v>32</v>
      </c>
    </row>
    <row r="7840" spans="1:6">
      <c r="A7840" t="s">
        <v>4</v>
      </c>
      <c r="B7840" s="4" t="s">
        <v>5</v>
      </c>
      <c r="C7840" s="4" t="s">
        <v>11</v>
      </c>
      <c r="D7840" s="4" t="s">
        <v>7</v>
      </c>
    </row>
    <row r="7841" spans="1:6">
      <c r="A7841" t="n">
        <v>67853</v>
      </c>
      <c r="B7841" s="78" t="n">
        <v>21</v>
      </c>
      <c r="C7841" s="7" t="n">
        <v>65533</v>
      </c>
      <c r="D7841" s="7" t="n">
        <v>1</v>
      </c>
    </row>
    <row r="7842" spans="1:6">
      <c r="A7842" t="s">
        <v>4</v>
      </c>
      <c r="B7842" s="4" t="s">
        <v>5</v>
      </c>
      <c r="C7842" s="4" t="s">
        <v>7</v>
      </c>
      <c r="D7842" s="4" t="s">
        <v>11</v>
      </c>
      <c r="E7842" s="4" t="s">
        <v>7</v>
      </c>
      <c r="F7842" s="4" t="s">
        <v>8</v>
      </c>
      <c r="G7842" s="4" t="s">
        <v>8</v>
      </c>
      <c r="H7842" s="4" t="s">
        <v>8</v>
      </c>
      <c r="I7842" s="4" t="s">
        <v>8</v>
      </c>
      <c r="J7842" s="4" t="s">
        <v>8</v>
      </c>
      <c r="K7842" s="4" t="s">
        <v>8</v>
      </c>
      <c r="L7842" s="4" t="s">
        <v>8</v>
      </c>
      <c r="M7842" s="4" t="s">
        <v>8</v>
      </c>
      <c r="N7842" s="4" t="s">
        <v>8</v>
      </c>
      <c r="O7842" s="4" t="s">
        <v>8</v>
      </c>
      <c r="P7842" s="4" t="s">
        <v>8</v>
      </c>
      <c r="Q7842" s="4" t="s">
        <v>8</v>
      </c>
      <c r="R7842" s="4" t="s">
        <v>8</v>
      </c>
      <c r="S7842" s="4" t="s">
        <v>8</v>
      </c>
      <c r="T7842" s="4" t="s">
        <v>8</v>
      </c>
      <c r="U7842" s="4" t="s">
        <v>8</v>
      </c>
    </row>
    <row r="7843" spans="1:6">
      <c r="A7843" t="n">
        <v>67857</v>
      </c>
      <c r="B7843" s="55" t="n">
        <v>36</v>
      </c>
      <c r="C7843" s="7" t="n">
        <v>8</v>
      </c>
      <c r="D7843" s="7" t="n">
        <v>0</v>
      </c>
      <c r="E7843" s="7" t="n">
        <v>0</v>
      </c>
      <c r="F7843" s="7" t="s">
        <v>713</v>
      </c>
      <c r="G7843" s="7" t="s">
        <v>18</v>
      </c>
      <c r="H7843" s="7" t="s">
        <v>18</v>
      </c>
      <c r="I7843" s="7" t="s">
        <v>18</v>
      </c>
      <c r="J7843" s="7" t="s">
        <v>18</v>
      </c>
      <c r="K7843" s="7" t="s">
        <v>18</v>
      </c>
      <c r="L7843" s="7" t="s">
        <v>18</v>
      </c>
      <c r="M7843" s="7" t="s">
        <v>18</v>
      </c>
      <c r="N7843" s="7" t="s">
        <v>18</v>
      </c>
      <c r="O7843" s="7" t="s">
        <v>18</v>
      </c>
      <c r="P7843" s="7" t="s">
        <v>18</v>
      </c>
      <c r="Q7843" s="7" t="s">
        <v>18</v>
      </c>
      <c r="R7843" s="7" t="s">
        <v>18</v>
      </c>
      <c r="S7843" s="7" t="s">
        <v>18</v>
      </c>
      <c r="T7843" s="7" t="s">
        <v>18</v>
      </c>
      <c r="U7843" s="7" t="s">
        <v>18</v>
      </c>
    </row>
    <row r="7844" spans="1:6">
      <c r="A7844" t="s">
        <v>4</v>
      </c>
      <c r="B7844" s="4" t="s">
        <v>5</v>
      </c>
      <c r="C7844" s="4" t="s">
        <v>11</v>
      </c>
      <c r="D7844" s="4" t="s">
        <v>7</v>
      </c>
      <c r="E7844" s="4" t="s">
        <v>7</v>
      </c>
      <c r="F7844" s="4" t="s">
        <v>8</v>
      </c>
    </row>
    <row r="7845" spans="1:6">
      <c r="A7845" t="n">
        <v>67887</v>
      </c>
      <c r="B7845" s="67" t="n">
        <v>47</v>
      </c>
      <c r="C7845" s="7" t="n">
        <v>0</v>
      </c>
      <c r="D7845" s="7" t="n">
        <v>0</v>
      </c>
      <c r="E7845" s="7" t="n">
        <v>0</v>
      </c>
      <c r="F7845" s="7" t="s">
        <v>714</v>
      </c>
    </row>
    <row r="7846" spans="1:6">
      <c r="A7846" t="s">
        <v>4</v>
      </c>
      <c r="B7846" s="4" t="s">
        <v>5</v>
      </c>
      <c r="C7846" s="4" t="s">
        <v>11</v>
      </c>
      <c r="D7846" s="4" t="s">
        <v>7</v>
      </c>
      <c r="E7846" s="4" t="s">
        <v>8</v>
      </c>
    </row>
    <row r="7847" spans="1:6">
      <c r="A7847" t="n">
        <v>67908</v>
      </c>
      <c r="B7847" s="86" t="n">
        <v>86</v>
      </c>
      <c r="C7847" s="7" t="n">
        <v>0</v>
      </c>
      <c r="D7847" s="7" t="n">
        <v>0</v>
      </c>
      <c r="E7847" s="7" t="s">
        <v>18</v>
      </c>
    </row>
    <row r="7848" spans="1:6">
      <c r="A7848" t="s">
        <v>4</v>
      </c>
      <c r="B7848" s="4" t="s">
        <v>5</v>
      </c>
      <c r="C7848" s="4" t="s">
        <v>7</v>
      </c>
      <c r="D7848" s="4" t="s">
        <v>11</v>
      </c>
      <c r="E7848" s="4" t="s">
        <v>8</v>
      </c>
      <c r="F7848" s="4" t="s">
        <v>8</v>
      </c>
      <c r="G7848" s="4" t="s">
        <v>7</v>
      </c>
    </row>
    <row r="7849" spans="1:6">
      <c r="A7849" t="n">
        <v>67913</v>
      </c>
      <c r="B7849" s="20" t="n">
        <v>32</v>
      </c>
      <c r="C7849" s="7" t="n">
        <v>0</v>
      </c>
      <c r="D7849" s="7" t="n">
        <v>0</v>
      </c>
      <c r="E7849" s="7" t="s">
        <v>18</v>
      </c>
      <c r="F7849" s="7" t="s">
        <v>715</v>
      </c>
      <c r="G7849" s="7" t="n">
        <v>0</v>
      </c>
    </row>
    <row r="7850" spans="1:6">
      <c r="A7850" t="s">
        <v>4</v>
      </c>
      <c r="B7850" s="4" t="s">
        <v>5</v>
      </c>
      <c r="C7850" s="4" t="s">
        <v>11</v>
      </c>
      <c r="D7850" s="4" t="s">
        <v>13</v>
      </c>
      <c r="E7850" s="4" t="s">
        <v>13</v>
      </c>
      <c r="F7850" s="4" t="s">
        <v>13</v>
      </c>
      <c r="G7850" s="4" t="s">
        <v>13</v>
      </c>
    </row>
    <row r="7851" spans="1:6">
      <c r="A7851" t="n">
        <v>67931</v>
      </c>
      <c r="B7851" s="42" t="n">
        <v>46</v>
      </c>
      <c r="C7851" s="7" t="n">
        <v>0</v>
      </c>
      <c r="D7851" s="7" t="n">
        <v>-143.699996948242</v>
      </c>
      <c r="E7851" s="7" t="n">
        <v>110.150001525879</v>
      </c>
      <c r="F7851" s="7" t="n">
        <v>317.350006103516</v>
      </c>
      <c r="G7851" s="7" t="n">
        <v>180</v>
      </c>
    </row>
    <row r="7852" spans="1:6">
      <c r="A7852" t="s">
        <v>4</v>
      </c>
      <c r="B7852" s="4" t="s">
        <v>5</v>
      </c>
      <c r="C7852" s="4" t="s">
        <v>11</v>
      </c>
      <c r="D7852" s="4" t="s">
        <v>13</v>
      </c>
      <c r="E7852" s="4" t="s">
        <v>13</v>
      </c>
      <c r="F7852" s="4" t="s">
        <v>13</v>
      </c>
      <c r="G7852" s="4" t="s">
        <v>13</v>
      </c>
    </row>
    <row r="7853" spans="1:6">
      <c r="A7853" t="n">
        <v>67950</v>
      </c>
      <c r="B7853" s="42" t="n">
        <v>46</v>
      </c>
      <c r="C7853" s="7" t="n">
        <v>8</v>
      </c>
      <c r="D7853" s="7" t="n">
        <v>-144.649993896484</v>
      </c>
      <c r="E7853" s="7" t="n">
        <v>110.150001525879</v>
      </c>
      <c r="F7853" s="7" t="n">
        <v>317.75</v>
      </c>
      <c r="G7853" s="7" t="n">
        <v>180</v>
      </c>
    </row>
    <row r="7854" spans="1:6">
      <c r="A7854" t="s">
        <v>4</v>
      </c>
      <c r="B7854" s="4" t="s">
        <v>5</v>
      </c>
      <c r="C7854" s="4" t="s">
        <v>11</v>
      </c>
      <c r="D7854" s="4" t="s">
        <v>13</v>
      </c>
      <c r="E7854" s="4" t="s">
        <v>13</v>
      </c>
      <c r="F7854" s="4" t="s">
        <v>13</v>
      </c>
      <c r="G7854" s="4" t="s">
        <v>13</v>
      </c>
    </row>
    <row r="7855" spans="1:6">
      <c r="A7855" t="n">
        <v>67969</v>
      </c>
      <c r="B7855" s="42" t="n">
        <v>46</v>
      </c>
      <c r="C7855" s="7" t="n">
        <v>61491</v>
      </c>
      <c r="D7855" s="7" t="n">
        <v>-145.050003051758</v>
      </c>
      <c r="E7855" s="7" t="n">
        <v>110.150001525879</v>
      </c>
      <c r="F7855" s="7" t="n">
        <v>318.950012207031</v>
      </c>
      <c r="G7855" s="7" t="n">
        <v>180</v>
      </c>
    </row>
    <row r="7856" spans="1:6">
      <c r="A7856" t="s">
        <v>4</v>
      </c>
      <c r="B7856" s="4" t="s">
        <v>5</v>
      </c>
      <c r="C7856" s="4" t="s">
        <v>11</v>
      </c>
      <c r="D7856" s="4" t="s">
        <v>13</v>
      </c>
      <c r="E7856" s="4" t="s">
        <v>13</v>
      </c>
      <c r="F7856" s="4" t="s">
        <v>13</v>
      </c>
      <c r="G7856" s="4" t="s">
        <v>13</v>
      </c>
    </row>
    <row r="7857" spans="1:21">
      <c r="A7857" t="n">
        <v>67988</v>
      </c>
      <c r="B7857" s="42" t="n">
        <v>46</v>
      </c>
      <c r="C7857" s="7" t="n">
        <v>61492</v>
      </c>
      <c r="D7857" s="7" t="n">
        <v>-143.050003051758</v>
      </c>
      <c r="E7857" s="7" t="n">
        <v>110.150001525879</v>
      </c>
      <c r="F7857" s="7" t="n">
        <v>318</v>
      </c>
      <c r="G7857" s="7" t="n">
        <v>180</v>
      </c>
    </row>
    <row r="7858" spans="1:21">
      <c r="A7858" t="s">
        <v>4</v>
      </c>
      <c r="B7858" s="4" t="s">
        <v>5</v>
      </c>
      <c r="C7858" s="4" t="s">
        <v>11</v>
      </c>
      <c r="D7858" s="4" t="s">
        <v>13</v>
      </c>
      <c r="E7858" s="4" t="s">
        <v>13</v>
      </c>
      <c r="F7858" s="4" t="s">
        <v>13</v>
      </c>
      <c r="G7858" s="4" t="s">
        <v>13</v>
      </c>
    </row>
    <row r="7859" spans="1:21">
      <c r="A7859" t="n">
        <v>68007</v>
      </c>
      <c r="B7859" s="42" t="n">
        <v>46</v>
      </c>
      <c r="C7859" s="7" t="n">
        <v>61493</v>
      </c>
      <c r="D7859" s="7" t="n">
        <v>-143.199996948242</v>
      </c>
      <c r="E7859" s="7" t="n">
        <v>110.150001525879</v>
      </c>
      <c r="F7859" s="7" t="n">
        <v>319.200012207031</v>
      </c>
      <c r="G7859" s="7" t="n">
        <v>180</v>
      </c>
    </row>
    <row r="7860" spans="1:21">
      <c r="A7860" t="s">
        <v>4</v>
      </c>
      <c r="B7860" s="4" t="s">
        <v>5</v>
      </c>
      <c r="C7860" s="4" t="s">
        <v>11</v>
      </c>
      <c r="D7860" s="4" t="s">
        <v>13</v>
      </c>
      <c r="E7860" s="4" t="s">
        <v>13</v>
      </c>
      <c r="F7860" s="4" t="s">
        <v>13</v>
      </c>
      <c r="G7860" s="4" t="s">
        <v>13</v>
      </c>
    </row>
    <row r="7861" spans="1:21">
      <c r="A7861" t="n">
        <v>68026</v>
      </c>
      <c r="B7861" s="42" t="n">
        <v>46</v>
      </c>
      <c r="C7861" s="7" t="n">
        <v>61494</v>
      </c>
      <c r="D7861" s="7" t="n">
        <v>-144.5</v>
      </c>
      <c r="E7861" s="7" t="n">
        <v>110.150001525879</v>
      </c>
      <c r="F7861" s="7" t="n">
        <v>319.5</v>
      </c>
      <c r="G7861" s="7" t="n">
        <v>180</v>
      </c>
    </row>
    <row r="7862" spans="1:21">
      <c r="A7862" t="s">
        <v>4</v>
      </c>
      <c r="B7862" s="4" t="s">
        <v>5</v>
      </c>
      <c r="C7862" s="4" t="s">
        <v>11</v>
      </c>
      <c r="D7862" s="4" t="s">
        <v>13</v>
      </c>
      <c r="E7862" s="4" t="s">
        <v>13</v>
      </c>
      <c r="F7862" s="4" t="s">
        <v>13</v>
      </c>
      <c r="G7862" s="4" t="s">
        <v>13</v>
      </c>
    </row>
    <row r="7863" spans="1:21">
      <c r="A7863" t="n">
        <v>68045</v>
      </c>
      <c r="B7863" s="42" t="n">
        <v>46</v>
      </c>
      <c r="C7863" s="7" t="n">
        <v>1600</v>
      </c>
      <c r="D7863" s="7" t="n">
        <v>-143.399993896484</v>
      </c>
      <c r="E7863" s="7" t="n">
        <v>109.900001525879</v>
      </c>
      <c r="F7863" s="7" t="n">
        <v>314.350006103516</v>
      </c>
      <c r="G7863" s="7" t="n">
        <v>180</v>
      </c>
    </row>
    <row r="7864" spans="1:21">
      <c r="A7864" t="s">
        <v>4</v>
      </c>
      <c r="B7864" s="4" t="s">
        <v>5</v>
      </c>
      <c r="C7864" s="4" t="s">
        <v>7</v>
      </c>
      <c r="D7864" s="4" t="s">
        <v>7</v>
      </c>
      <c r="E7864" s="4" t="s">
        <v>13</v>
      </c>
      <c r="F7864" s="4" t="s">
        <v>13</v>
      </c>
      <c r="G7864" s="4" t="s">
        <v>13</v>
      </c>
      <c r="H7864" s="4" t="s">
        <v>11</v>
      </c>
    </row>
    <row r="7865" spans="1:21">
      <c r="A7865" t="n">
        <v>68064</v>
      </c>
      <c r="B7865" s="31" t="n">
        <v>45</v>
      </c>
      <c r="C7865" s="7" t="n">
        <v>2</v>
      </c>
      <c r="D7865" s="7" t="n">
        <v>3</v>
      </c>
      <c r="E7865" s="7" t="n">
        <v>-143.699996948242</v>
      </c>
      <c r="F7865" s="7" t="n">
        <v>114.550003051758</v>
      </c>
      <c r="G7865" s="7" t="n">
        <v>315.200012207031</v>
      </c>
      <c r="H7865" s="7" t="n">
        <v>0</v>
      </c>
    </row>
    <row r="7866" spans="1:21">
      <c r="A7866" t="s">
        <v>4</v>
      </c>
      <c r="B7866" s="4" t="s">
        <v>5</v>
      </c>
      <c r="C7866" s="4" t="s">
        <v>7</v>
      </c>
      <c r="D7866" s="4" t="s">
        <v>7</v>
      </c>
      <c r="E7866" s="4" t="s">
        <v>13</v>
      </c>
      <c r="F7866" s="4" t="s">
        <v>13</v>
      </c>
      <c r="G7866" s="4" t="s">
        <v>13</v>
      </c>
      <c r="H7866" s="4" t="s">
        <v>11</v>
      </c>
      <c r="I7866" s="4" t="s">
        <v>7</v>
      </c>
    </row>
    <row r="7867" spans="1:21">
      <c r="A7867" t="n">
        <v>68081</v>
      </c>
      <c r="B7867" s="31" t="n">
        <v>45</v>
      </c>
      <c r="C7867" s="7" t="n">
        <v>4</v>
      </c>
      <c r="D7867" s="7" t="n">
        <v>3</v>
      </c>
      <c r="E7867" s="7" t="n">
        <v>355</v>
      </c>
      <c r="F7867" s="7" t="n">
        <v>79.1999969482422</v>
      </c>
      <c r="G7867" s="7" t="n">
        <v>0</v>
      </c>
      <c r="H7867" s="7" t="n">
        <v>0</v>
      </c>
      <c r="I7867" s="7" t="n">
        <v>0</v>
      </c>
    </row>
    <row r="7868" spans="1:21">
      <c r="A7868" t="s">
        <v>4</v>
      </c>
      <c r="B7868" s="4" t="s">
        <v>5</v>
      </c>
      <c r="C7868" s="4" t="s">
        <v>7</v>
      </c>
      <c r="D7868" s="4" t="s">
        <v>7</v>
      </c>
      <c r="E7868" s="4" t="s">
        <v>13</v>
      </c>
      <c r="F7868" s="4" t="s">
        <v>11</v>
      </c>
    </row>
    <row r="7869" spans="1:21">
      <c r="A7869" t="n">
        <v>68099</v>
      </c>
      <c r="B7869" s="31" t="n">
        <v>45</v>
      </c>
      <c r="C7869" s="7" t="n">
        <v>5</v>
      </c>
      <c r="D7869" s="7" t="n">
        <v>3</v>
      </c>
      <c r="E7869" s="7" t="n">
        <v>4.5</v>
      </c>
      <c r="F7869" s="7" t="n">
        <v>0</v>
      </c>
    </row>
    <row r="7870" spans="1:21">
      <c r="A7870" t="s">
        <v>4</v>
      </c>
      <c r="B7870" s="4" t="s">
        <v>5</v>
      </c>
      <c r="C7870" s="4" t="s">
        <v>7</v>
      </c>
      <c r="D7870" s="4" t="s">
        <v>7</v>
      </c>
      <c r="E7870" s="4" t="s">
        <v>13</v>
      </c>
      <c r="F7870" s="4" t="s">
        <v>11</v>
      </c>
    </row>
    <row r="7871" spans="1:21">
      <c r="A7871" t="n">
        <v>68108</v>
      </c>
      <c r="B7871" s="31" t="n">
        <v>45</v>
      </c>
      <c r="C7871" s="7" t="n">
        <v>11</v>
      </c>
      <c r="D7871" s="7" t="n">
        <v>3</v>
      </c>
      <c r="E7871" s="7" t="n">
        <v>43</v>
      </c>
      <c r="F7871" s="7" t="n">
        <v>0</v>
      </c>
    </row>
    <row r="7872" spans="1:21">
      <c r="A7872" t="s">
        <v>4</v>
      </c>
      <c r="B7872" s="4" t="s">
        <v>5</v>
      </c>
      <c r="C7872" s="4" t="s">
        <v>7</v>
      </c>
      <c r="D7872" s="4" t="s">
        <v>7</v>
      </c>
      <c r="E7872" s="4" t="s">
        <v>13</v>
      </c>
      <c r="F7872" s="4" t="s">
        <v>13</v>
      </c>
      <c r="G7872" s="4" t="s">
        <v>13</v>
      </c>
      <c r="H7872" s="4" t="s">
        <v>11</v>
      </c>
    </row>
    <row r="7873" spans="1:9">
      <c r="A7873" t="n">
        <v>68117</v>
      </c>
      <c r="B7873" s="31" t="n">
        <v>45</v>
      </c>
      <c r="C7873" s="7" t="n">
        <v>2</v>
      </c>
      <c r="D7873" s="7" t="n">
        <v>3</v>
      </c>
      <c r="E7873" s="7" t="n">
        <v>-143.699996948242</v>
      </c>
      <c r="F7873" s="7" t="n">
        <v>111.550003051758</v>
      </c>
      <c r="G7873" s="7" t="n">
        <v>315.200012207031</v>
      </c>
      <c r="H7873" s="7" t="n">
        <v>5000</v>
      </c>
    </row>
    <row r="7874" spans="1:9">
      <c r="A7874" t="s">
        <v>4</v>
      </c>
      <c r="B7874" s="4" t="s">
        <v>5</v>
      </c>
      <c r="C7874" s="4" t="s">
        <v>7</v>
      </c>
      <c r="D7874" s="4" t="s">
        <v>7</v>
      </c>
      <c r="E7874" s="4" t="s">
        <v>13</v>
      </c>
      <c r="F7874" s="4" t="s">
        <v>13</v>
      </c>
      <c r="G7874" s="4" t="s">
        <v>13</v>
      </c>
      <c r="H7874" s="4" t="s">
        <v>11</v>
      </c>
      <c r="I7874" s="4" t="s">
        <v>7</v>
      </c>
    </row>
    <row r="7875" spans="1:9">
      <c r="A7875" t="n">
        <v>68134</v>
      </c>
      <c r="B7875" s="31" t="n">
        <v>45</v>
      </c>
      <c r="C7875" s="7" t="n">
        <v>4</v>
      </c>
      <c r="D7875" s="7" t="n">
        <v>3</v>
      </c>
      <c r="E7875" s="7" t="n">
        <v>15</v>
      </c>
      <c r="F7875" s="7" t="n">
        <v>129.199996948242</v>
      </c>
      <c r="G7875" s="7" t="n">
        <v>0</v>
      </c>
      <c r="H7875" s="7" t="n">
        <v>5000</v>
      </c>
      <c r="I7875" s="7" t="n">
        <v>1</v>
      </c>
    </row>
    <row r="7876" spans="1:9">
      <c r="A7876" t="s">
        <v>4</v>
      </c>
      <c r="B7876" s="4" t="s">
        <v>5</v>
      </c>
      <c r="C7876" s="4" t="s">
        <v>7</v>
      </c>
      <c r="D7876" s="4" t="s">
        <v>7</v>
      </c>
      <c r="E7876" s="4" t="s">
        <v>13</v>
      </c>
      <c r="F7876" s="4" t="s">
        <v>11</v>
      </c>
    </row>
    <row r="7877" spans="1:9">
      <c r="A7877" t="n">
        <v>68152</v>
      </c>
      <c r="B7877" s="31" t="n">
        <v>45</v>
      </c>
      <c r="C7877" s="7" t="n">
        <v>5</v>
      </c>
      <c r="D7877" s="7" t="n">
        <v>3</v>
      </c>
      <c r="E7877" s="7" t="n">
        <v>6</v>
      </c>
      <c r="F7877" s="7" t="n">
        <v>5000</v>
      </c>
    </row>
    <row r="7878" spans="1:9">
      <c r="A7878" t="s">
        <v>4</v>
      </c>
      <c r="B7878" s="4" t="s">
        <v>5</v>
      </c>
      <c r="C7878" s="4" t="s">
        <v>7</v>
      </c>
      <c r="D7878" s="4" t="s">
        <v>11</v>
      </c>
      <c r="E7878" s="4" t="s">
        <v>13</v>
      </c>
    </row>
    <row r="7879" spans="1:9">
      <c r="A7879" t="n">
        <v>68161</v>
      </c>
      <c r="B7879" s="29" t="n">
        <v>58</v>
      </c>
      <c r="C7879" s="7" t="n">
        <v>100</v>
      </c>
      <c r="D7879" s="7" t="n">
        <v>1000</v>
      </c>
      <c r="E7879" s="7" t="n">
        <v>1</v>
      </c>
    </row>
    <row r="7880" spans="1:9">
      <c r="A7880" t="s">
        <v>4</v>
      </c>
      <c r="B7880" s="4" t="s">
        <v>5</v>
      </c>
      <c r="C7880" s="4" t="s">
        <v>7</v>
      </c>
      <c r="D7880" s="4" t="s">
        <v>11</v>
      </c>
    </row>
    <row r="7881" spans="1:9">
      <c r="A7881" t="n">
        <v>68169</v>
      </c>
      <c r="B7881" s="29" t="n">
        <v>58</v>
      </c>
      <c r="C7881" s="7" t="n">
        <v>255</v>
      </c>
      <c r="D7881" s="7" t="n">
        <v>0</v>
      </c>
    </row>
    <row r="7882" spans="1:9">
      <c r="A7882" t="s">
        <v>4</v>
      </c>
      <c r="B7882" s="4" t="s">
        <v>5</v>
      </c>
      <c r="C7882" s="4" t="s">
        <v>11</v>
      </c>
      <c r="D7882" s="4" t="s">
        <v>11</v>
      </c>
      <c r="E7882" s="4" t="s">
        <v>13</v>
      </c>
      <c r="F7882" s="4" t="s">
        <v>13</v>
      </c>
      <c r="G7882" s="4" t="s">
        <v>13</v>
      </c>
      <c r="H7882" s="4" t="s">
        <v>13</v>
      </c>
      <c r="I7882" s="4" t="s">
        <v>7</v>
      </c>
      <c r="J7882" s="4" t="s">
        <v>11</v>
      </c>
    </row>
    <row r="7883" spans="1:9">
      <c r="A7883" t="n">
        <v>68173</v>
      </c>
      <c r="B7883" s="61" t="n">
        <v>55</v>
      </c>
      <c r="C7883" s="7" t="n">
        <v>0</v>
      </c>
      <c r="D7883" s="7" t="n">
        <v>65533</v>
      </c>
      <c r="E7883" s="7" t="n">
        <v>-143.699996948242</v>
      </c>
      <c r="F7883" s="7" t="n">
        <v>110.150001525879</v>
      </c>
      <c r="G7883" s="7" t="n">
        <v>314.350006103516</v>
      </c>
      <c r="H7883" s="7" t="n">
        <v>1.20000004768372</v>
      </c>
      <c r="I7883" s="7" t="n">
        <v>1</v>
      </c>
      <c r="J7883" s="7" t="n">
        <v>0</v>
      </c>
    </row>
    <row r="7884" spans="1:9">
      <c r="A7884" t="s">
        <v>4</v>
      </c>
      <c r="B7884" s="4" t="s">
        <v>5</v>
      </c>
      <c r="C7884" s="4" t="s">
        <v>11</v>
      </c>
    </row>
    <row r="7885" spans="1:9">
      <c r="A7885" t="n">
        <v>68197</v>
      </c>
      <c r="B7885" s="24" t="n">
        <v>16</v>
      </c>
      <c r="C7885" s="7" t="n">
        <v>100</v>
      </c>
    </row>
    <row r="7886" spans="1:9">
      <c r="A7886" t="s">
        <v>4</v>
      </c>
      <c r="B7886" s="4" t="s">
        <v>5</v>
      </c>
      <c r="C7886" s="4" t="s">
        <v>11</v>
      </c>
      <c r="D7886" s="4" t="s">
        <v>11</v>
      </c>
      <c r="E7886" s="4" t="s">
        <v>13</v>
      </c>
      <c r="F7886" s="4" t="s">
        <v>13</v>
      </c>
      <c r="G7886" s="4" t="s">
        <v>13</v>
      </c>
      <c r="H7886" s="4" t="s">
        <v>13</v>
      </c>
      <c r="I7886" s="4" t="s">
        <v>7</v>
      </c>
      <c r="J7886" s="4" t="s">
        <v>11</v>
      </c>
    </row>
    <row r="7887" spans="1:9">
      <c r="A7887" t="n">
        <v>68200</v>
      </c>
      <c r="B7887" s="61" t="n">
        <v>55</v>
      </c>
      <c r="C7887" s="7" t="n">
        <v>8</v>
      </c>
      <c r="D7887" s="7" t="n">
        <v>65533</v>
      </c>
      <c r="E7887" s="7" t="n">
        <v>-144.649993896484</v>
      </c>
      <c r="F7887" s="7" t="n">
        <v>110.150001525879</v>
      </c>
      <c r="G7887" s="7" t="n">
        <v>314.75</v>
      </c>
      <c r="H7887" s="7" t="n">
        <v>1.20000004768372</v>
      </c>
      <c r="I7887" s="7" t="n">
        <v>1</v>
      </c>
      <c r="J7887" s="7" t="n">
        <v>0</v>
      </c>
    </row>
    <row r="7888" spans="1:9">
      <c r="A7888" t="s">
        <v>4</v>
      </c>
      <c r="B7888" s="4" t="s">
        <v>5</v>
      </c>
      <c r="C7888" s="4" t="s">
        <v>11</v>
      </c>
    </row>
    <row r="7889" spans="1:10">
      <c r="A7889" t="n">
        <v>68224</v>
      </c>
      <c r="B7889" s="24" t="n">
        <v>16</v>
      </c>
      <c r="C7889" s="7" t="n">
        <v>100</v>
      </c>
    </row>
    <row r="7890" spans="1:10">
      <c r="A7890" t="s">
        <v>4</v>
      </c>
      <c r="B7890" s="4" t="s">
        <v>5</v>
      </c>
      <c r="C7890" s="4" t="s">
        <v>11</v>
      </c>
      <c r="D7890" s="4" t="s">
        <v>11</v>
      </c>
      <c r="E7890" s="4" t="s">
        <v>13</v>
      </c>
      <c r="F7890" s="4" t="s">
        <v>13</v>
      </c>
      <c r="G7890" s="4" t="s">
        <v>13</v>
      </c>
      <c r="H7890" s="4" t="s">
        <v>13</v>
      </c>
      <c r="I7890" s="4" t="s">
        <v>7</v>
      </c>
      <c r="J7890" s="4" t="s">
        <v>11</v>
      </c>
    </row>
    <row r="7891" spans="1:10">
      <c r="A7891" t="n">
        <v>68227</v>
      </c>
      <c r="B7891" s="61" t="n">
        <v>55</v>
      </c>
      <c r="C7891" s="7" t="n">
        <v>61491</v>
      </c>
      <c r="D7891" s="7" t="n">
        <v>65533</v>
      </c>
      <c r="E7891" s="7" t="n">
        <v>-145.050003051758</v>
      </c>
      <c r="F7891" s="7" t="n">
        <v>110.150001525879</v>
      </c>
      <c r="G7891" s="7" t="n">
        <v>315.950012207031</v>
      </c>
      <c r="H7891" s="7" t="n">
        <v>1.20000004768372</v>
      </c>
      <c r="I7891" s="7" t="n">
        <v>1</v>
      </c>
      <c r="J7891" s="7" t="n">
        <v>0</v>
      </c>
    </row>
    <row r="7892" spans="1:10">
      <c r="A7892" t="s">
        <v>4</v>
      </c>
      <c r="B7892" s="4" t="s">
        <v>5</v>
      </c>
      <c r="C7892" s="4" t="s">
        <v>11</v>
      </c>
    </row>
    <row r="7893" spans="1:10">
      <c r="A7893" t="n">
        <v>68251</v>
      </c>
      <c r="B7893" s="24" t="n">
        <v>16</v>
      </c>
      <c r="C7893" s="7" t="n">
        <v>100</v>
      </c>
    </row>
    <row r="7894" spans="1:10">
      <c r="A7894" t="s">
        <v>4</v>
      </c>
      <c r="B7894" s="4" t="s">
        <v>5</v>
      </c>
      <c r="C7894" s="4" t="s">
        <v>11</v>
      </c>
      <c r="D7894" s="4" t="s">
        <v>11</v>
      </c>
      <c r="E7894" s="4" t="s">
        <v>13</v>
      </c>
      <c r="F7894" s="4" t="s">
        <v>13</v>
      </c>
      <c r="G7894" s="4" t="s">
        <v>13</v>
      </c>
      <c r="H7894" s="4" t="s">
        <v>13</v>
      </c>
      <c r="I7894" s="4" t="s">
        <v>7</v>
      </c>
      <c r="J7894" s="4" t="s">
        <v>11</v>
      </c>
    </row>
    <row r="7895" spans="1:10">
      <c r="A7895" t="n">
        <v>68254</v>
      </c>
      <c r="B7895" s="61" t="n">
        <v>55</v>
      </c>
      <c r="C7895" s="7" t="n">
        <v>61492</v>
      </c>
      <c r="D7895" s="7" t="n">
        <v>65533</v>
      </c>
      <c r="E7895" s="7" t="n">
        <v>-143.050003051758</v>
      </c>
      <c r="F7895" s="7" t="n">
        <v>110.150001525879</v>
      </c>
      <c r="G7895" s="7" t="n">
        <v>315</v>
      </c>
      <c r="H7895" s="7" t="n">
        <v>1.20000004768372</v>
      </c>
      <c r="I7895" s="7" t="n">
        <v>1</v>
      </c>
      <c r="J7895" s="7" t="n">
        <v>0</v>
      </c>
    </row>
    <row r="7896" spans="1:10">
      <c r="A7896" t="s">
        <v>4</v>
      </c>
      <c r="B7896" s="4" t="s">
        <v>5</v>
      </c>
      <c r="C7896" s="4" t="s">
        <v>11</v>
      </c>
    </row>
    <row r="7897" spans="1:10">
      <c r="A7897" t="n">
        <v>68278</v>
      </c>
      <c r="B7897" s="24" t="n">
        <v>16</v>
      </c>
      <c r="C7897" s="7" t="n">
        <v>100</v>
      </c>
    </row>
    <row r="7898" spans="1:10">
      <c r="A7898" t="s">
        <v>4</v>
      </c>
      <c r="B7898" s="4" t="s">
        <v>5</v>
      </c>
      <c r="C7898" s="4" t="s">
        <v>11</v>
      </c>
      <c r="D7898" s="4" t="s">
        <v>11</v>
      </c>
      <c r="E7898" s="4" t="s">
        <v>13</v>
      </c>
      <c r="F7898" s="4" t="s">
        <v>13</v>
      </c>
      <c r="G7898" s="4" t="s">
        <v>13</v>
      </c>
      <c r="H7898" s="4" t="s">
        <v>13</v>
      </c>
      <c r="I7898" s="4" t="s">
        <v>7</v>
      </c>
      <c r="J7898" s="4" t="s">
        <v>11</v>
      </c>
    </row>
    <row r="7899" spans="1:10">
      <c r="A7899" t="n">
        <v>68281</v>
      </c>
      <c r="B7899" s="61" t="n">
        <v>55</v>
      </c>
      <c r="C7899" s="7" t="n">
        <v>61493</v>
      </c>
      <c r="D7899" s="7" t="n">
        <v>65533</v>
      </c>
      <c r="E7899" s="7" t="n">
        <v>-143.199996948242</v>
      </c>
      <c r="F7899" s="7" t="n">
        <v>110.150001525879</v>
      </c>
      <c r="G7899" s="7" t="n">
        <v>316.200012207031</v>
      </c>
      <c r="H7899" s="7" t="n">
        <v>1.20000004768372</v>
      </c>
      <c r="I7899" s="7" t="n">
        <v>1</v>
      </c>
      <c r="J7899" s="7" t="n">
        <v>0</v>
      </c>
    </row>
    <row r="7900" spans="1:10">
      <c r="A7900" t="s">
        <v>4</v>
      </c>
      <c r="B7900" s="4" t="s">
        <v>5</v>
      </c>
      <c r="C7900" s="4" t="s">
        <v>11</v>
      </c>
    </row>
    <row r="7901" spans="1:10">
      <c r="A7901" t="n">
        <v>68305</v>
      </c>
      <c r="B7901" s="24" t="n">
        <v>16</v>
      </c>
      <c r="C7901" s="7" t="n">
        <v>100</v>
      </c>
    </row>
    <row r="7902" spans="1:10">
      <c r="A7902" t="s">
        <v>4</v>
      </c>
      <c r="B7902" s="4" t="s">
        <v>5</v>
      </c>
      <c r="C7902" s="4" t="s">
        <v>11</v>
      </c>
      <c r="D7902" s="4" t="s">
        <v>11</v>
      </c>
      <c r="E7902" s="4" t="s">
        <v>13</v>
      </c>
      <c r="F7902" s="4" t="s">
        <v>13</v>
      </c>
      <c r="G7902" s="4" t="s">
        <v>13</v>
      </c>
      <c r="H7902" s="4" t="s">
        <v>13</v>
      </c>
      <c r="I7902" s="4" t="s">
        <v>7</v>
      </c>
      <c r="J7902" s="4" t="s">
        <v>11</v>
      </c>
    </row>
    <row r="7903" spans="1:10">
      <c r="A7903" t="n">
        <v>68308</v>
      </c>
      <c r="B7903" s="61" t="n">
        <v>55</v>
      </c>
      <c r="C7903" s="7" t="n">
        <v>61494</v>
      </c>
      <c r="D7903" s="7" t="n">
        <v>65533</v>
      </c>
      <c r="E7903" s="7" t="n">
        <v>-144.5</v>
      </c>
      <c r="F7903" s="7" t="n">
        <v>110.150001525879</v>
      </c>
      <c r="G7903" s="7" t="n">
        <v>316.5</v>
      </c>
      <c r="H7903" s="7" t="n">
        <v>1.20000004768372</v>
      </c>
      <c r="I7903" s="7" t="n">
        <v>1</v>
      </c>
      <c r="J7903" s="7" t="n">
        <v>0</v>
      </c>
    </row>
    <row r="7904" spans="1:10">
      <c r="A7904" t="s">
        <v>4</v>
      </c>
      <c r="B7904" s="4" t="s">
        <v>5</v>
      </c>
      <c r="C7904" s="4" t="s">
        <v>11</v>
      </c>
      <c r="D7904" s="4" t="s">
        <v>7</v>
      </c>
    </row>
    <row r="7905" spans="1:10">
      <c r="A7905" t="n">
        <v>68332</v>
      </c>
      <c r="B7905" s="58" t="n">
        <v>56</v>
      </c>
      <c r="C7905" s="7" t="n">
        <v>0</v>
      </c>
      <c r="D7905" s="7" t="n">
        <v>0</v>
      </c>
    </row>
    <row r="7906" spans="1:10">
      <c r="A7906" t="s">
        <v>4</v>
      </c>
      <c r="B7906" s="4" t="s">
        <v>5</v>
      </c>
      <c r="C7906" s="4" t="s">
        <v>11</v>
      </c>
      <c r="D7906" s="4" t="s">
        <v>7</v>
      </c>
    </row>
    <row r="7907" spans="1:10">
      <c r="A7907" t="n">
        <v>68336</v>
      </c>
      <c r="B7907" s="58" t="n">
        <v>56</v>
      </c>
      <c r="C7907" s="7" t="n">
        <v>8</v>
      </c>
      <c r="D7907" s="7" t="n">
        <v>0</v>
      </c>
    </row>
    <row r="7908" spans="1:10">
      <c r="A7908" t="s">
        <v>4</v>
      </c>
      <c r="B7908" s="4" t="s">
        <v>5</v>
      </c>
      <c r="C7908" s="4" t="s">
        <v>11</v>
      </c>
      <c r="D7908" s="4" t="s">
        <v>7</v>
      </c>
    </row>
    <row r="7909" spans="1:10">
      <c r="A7909" t="n">
        <v>68340</v>
      </c>
      <c r="B7909" s="58" t="n">
        <v>56</v>
      </c>
      <c r="C7909" s="7" t="n">
        <v>61491</v>
      </c>
      <c r="D7909" s="7" t="n">
        <v>0</v>
      </c>
    </row>
    <row r="7910" spans="1:10">
      <c r="A7910" t="s">
        <v>4</v>
      </c>
      <c r="B7910" s="4" t="s">
        <v>5</v>
      </c>
      <c r="C7910" s="4" t="s">
        <v>11</v>
      </c>
      <c r="D7910" s="4" t="s">
        <v>7</v>
      </c>
    </row>
    <row r="7911" spans="1:10">
      <c r="A7911" t="n">
        <v>68344</v>
      </c>
      <c r="B7911" s="58" t="n">
        <v>56</v>
      </c>
      <c r="C7911" s="7" t="n">
        <v>61492</v>
      </c>
      <c r="D7911" s="7" t="n">
        <v>0</v>
      </c>
    </row>
    <row r="7912" spans="1:10">
      <c r="A7912" t="s">
        <v>4</v>
      </c>
      <c r="B7912" s="4" t="s">
        <v>5</v>
      </c>
      <c r="C7912" s="4" t="s">
        <v>11</v>
      </c>
      <c r="D7912" s="4" t="s">
        <v>7</v>
      </c>
    </row>
    <row r="7913" spans="1:10">
      <c r="A7913" t="n">
        <v>68348</v>
      </c>
      <c r="B7913" s="58" t="n">
        <v>56</v>
      </c>
      <c r="C7913" s="7" t="n">
        <v>61493</v>
      </c>
      <c r="D7913" s="7" t="n">
        <v>0</v>
      </c>
    </row>
    <row r="7914" spans="1:10">
      <c r="A7914" t="s">
        <v>4</v>
      </c>
      <c r="B7914" s="4" t="s">
        <v>5</v>
      </c>
      <c r="C7914" s="4" t="s">
        <v>11</v>
      </c>
      <c r="D7914" s="4" t="s">
        <v>7</v>
      </c>
    </row>
    <row r="7915" spans="1:10">
      <c r="A7915" t="n">
        <v>68352</v>
      </c>
      <c r="B7915" s="58" t="n">
        <v>56</v>
      </c>
      <c r="C7915" s="7" t="n">
        <v>61494</v>
      </c>
      <c r="D7915" s="7" t="n">
        <v>0</v>
      </c>
    </row>
    <row r="7916" spans="1:10">
      <c r="A7916" t="s">
        <v>4</v>
      </c>
      <c r="B7916" s="4" t="s">
        <v>5</v>
      </c>
      <c r="C7916" s="4" t="s">
        <v>7</v>
      </c>
      <c r="D7916" s="4" t="s">
        <v>11</v>
      </c>
    </row>
    <row r="7917" spans="1:10">
      <c r="A7917" t="n">
        <v>68356</v>
      </c>
      <c r="B7917" s="31" t="n">
        <v>45</v>
      </c>
      <c r="C7917" s="7" t="n">
        <v>7</v>
      </c>
      <c r="D7917" s="7" t="n">
        <v>255</v>
      </c>
    </row>
    <row r="7918" spans="1:10">
      <c r="A7918" t="s">
        <v>4</v>
      </c>
      <c r="B7918" s="4" t="s">
        <v>5</v>
      </c>
      <c r="C7918" s="4" t="s">
        <v>7</v>
      </c>
      <c r="D7918" s="4" t="s">
        <v>11</v>
      </c>
      <c r="E7918" s="4" t="s">
        <v>13</v>
      </c>
    </row>
    <row r="7919" spans="1:10">
      <c r="A7919" t="n">
        <v>68360</v>
      </c>
      <c r="B7919" s="29" t="n">
        <v>58</v>
      </c>
      <c r="C7919" s="7" t="n">
        <v>101</v>
      </c>
      <c r="D7919" s="7" t="n">
        <v>300</v>
      </c>
      <c r="E7919" s="7" t="n">
        <v>1</v>
      </c>
    </row>
    <row r="7920" spans="1:10">
      <c r="A7920" t="s">
        <v>4</v>
      </c>
      <c r="B7920" s="4" t="s">
        <v>5</v>
      </c>
      <c r="C7920" s="4" t="s">
        <v>7</v>
      </c>
      <c r="D7920" s="4" t="s">
        <v>11</v>
      </c>
    </row>
    <row r="7921" spans="1:5">
      <c r="A7921" t="n">
        <v>68368</v>
      </c>
      <c r="B7921" s="29" t="n">
        <v>58</v>
      </c>
      <c r="C7921" s="7" t="n">
        <v>254</v>
      </c>
      <c r="D7921" s="7" t="n">
        <v>0</v>
      </c>
    </row>
    <row r="7922" spans="1:5">
      <c r="A7922" t="s">
        <v>4</v>
      </c>
      <c r="B7922" s="4" t="s">
        <v>5</v>
      </c>
      <c r="C7922" s="4" t="s">
        <v>7</v>
      </c>
    </row>
    <row r="7923" spans="1:5">
      <c r="A7923" t="n">
        <v>68372</v>
      </c>
      <c r="B7923" s="72" t="n">
        <v>116</v>
      </c>
      <c r="C7923" s="7" t="n">
        <v>0</v>
      </c>
    </row>
    <row r="7924" spans="1:5">
      <c r="A7924" t="s">
        <v>4</v>
      </c>
      <c r="B7924" s="4" t="s">
        <v>5</v>
      </c>
      <c r="C7924" s="4" t="s">
        <v>7</v>
      </c>
      <c r="D7924" s="4" t="s">
        <v>11</v>
      </c>
    </row>
    <row r="7925" spans="1:5">
      <c r="A7925" t="n">
        <v>68374</v>
      </c>
      <c r="B7925" s="72" t="n">
        <v>116</v>
      </c>
      <c r="C7925" s="7" t="n">
        <v>2</v>
      </c>
      <c r="D7925" s="7" t="n">
        <v>1</v>
      </c>
    </row>
    <row r="7926" spans="1:5">
      <c r="A7926" t="s">
        <v>4</v>
      </c>
      <c r="B7926" s="4" t="s">
        <v>5</v>
      </c>
      <c r="C7926" s="4" t="s">
        <v>7</v>
      </c>
      <c r="D7926" s="4" t="s">
        <v>14</v>
      </c>
    </row>
    <row r="7927" spans="1:5">
      <c r="A7927" t="n">
        <v>68378</v>
      </c>
      <c r="B7927" s="72" t="n">
        <v>116</v>
      </c>
      <c r="C7927" s="7" t="n">
        <v>5</v>
      </c>
      <c r="D7927" s="7" t="n">
        <v>1097859072</v>
      </c>
    </row>
    <row r="7928" spans="1:5">
      <c r="A7928" t="s">
        <v>4</v>
      </c>
      <c r="B7928" s="4" t="s">
        <v>5</v>
      </c>
      <c r="C7928" s="4" t="s">
        <v>7</v>
      </c>
      <c r="D7928" s="4" t="s">
        <v>11</v>
      </c>
    </row>
    <row r="7929" spans="1:5">
      <c r="A7929" t="n">
        <v>68384</v>
      </c>
      <c r="B7929" s="72" t="n">
        <v>116</v>
      </c>
      <c r="C7929" s="7" t="n">
        <v>6</v>
      </c>
      <c r="D7929" s="7" t="n">
        <v>1</v>
      </c>
    </row>
    <row r="7930" spans="1:5">
      <c r="A7930" t="s">
        <v>4</v>
      </c>
      <c r="B7930" s="4" t="s">
        <v>5</v>
      </c>
      <c r="C7930" s="4" t="s">
        <v>11</v>
      </c>
      <c r="D7930" s="4" t="s">
        <v>13</v>
      </c>
      <c r="E7930" s="4" t="s">
        <v>13</v>
      </c>
      <c r="F7930" s="4" t="s">
        <v>13</v>
      </c>
      <c r="G7930" s="4" t="s">
        <v>13</v>
      </c>
    </row>
    <row r="7931" spans="1:5">
      <c r="A7931" t="n">
        <v>68388</v>
      </c>
      <c r="B7931" s="42" t="n">
        <v>46</v>
      </c>
      <c r="C7931" s="7" t="n">
        <v>0</v>
      </c>
      <c r="D7931" s="7" t="n">
        <v>-143.699996948242</v>
      </c>
      <c r="E7931" s="7" t="n">
        <v>110.150001525879</v>
      </c>
      <c r="F7931" s="7" t="n">
        <v>314.350006103516</v>
      </c>
      <c r="G7931" s="7" t="n">
        <v>180</v>
      </c>
    </row>
    <row r="7932" spans="1:5">
      <c r="A7932" t="s">
        <v>4</v>
      </c>
      <c r="B7932" s="4" t="s">
        <v>5</v>
      </c>
      <c r="C7932" s="4" t="s">
        <v>11</v>
      </c>
      <c r="D7932" s="4" t="s">
        <v>13</v>
      </c>
      <c r="E7932" s="4" t="s">
        <v>13</v>
      </c>
      <c r="F7932" s="4" t="s">
        <v>13</v>
      </c>
      <c r="G7932" s="4" t="s">
        <v>13</v>
      </c>
    </row>
    <row r="7933" spans="1:5">
      <c r="A7933" t="n">
        <v>68407</v>
      </c>
      <c r="B7933" s="42" t="n">
        <v>46</v>
      </c>
      <c r="C7933" s="7" t="n">
        <v>8</v>
      </c>
      <c r="D7933" s="7" t="n">
        <v>-144.550003051758</v>
      </c>
      <c r="E7933" s="7" t="n">
        <v>110.150001525879</v>
      </c>
      <c r="F7933" s="7" t="n">
        <v>314.799987792969</v>
      </c>
      <c r="G7933" s="7" t="n">
        <v>180</v>
      </c>
    </row>
    <row r="7934" spans="1:5">
      <c r="A7934" t="s">
        <v>4</v>
      </c>
      <c r="B7934" s="4" t="s">
        <v>5</v>
      </c>
      <c r="C7934" s="4" t="s">
        <v>11</v>
      </c>
      <c r="D7934" s="4" t="s">
        <v>13</v>
      </c>
      <c r="E7934" s="4" t="s">
        <v>13</v>
      </c>
      <c r="F7934" s="4" t="s">
        <v>13</v>
      </c>
      <c r="G7934" s="4" t="s">
        <v>13</v>
      </c>
    </row>
    <row r="7935" spans="1:5">
      <c r="A7935" t="n">
        <v>68426</v>
      </c>
      <c r="B7935" s="42" t="n">
        <v>46</v>
      </c>
      <c r="C7935" s="7" t="n">
        <v>61491</v>
      </c>
      <c r="D7935" s="7" t="n">
        <v>-143.949996948242</v>
      </c>
      <c r="E7935" s="7" t="n">
        <v>110.150001525879</v>
      </c>
      <c r="F7935" s="7" t="n">
        <v>316.100006103516</v>
      </c>
      <c r="G7935" s="7" t="n">
        <v>180</v>
      </c>
    </row>
    <row r="7936" spans="1:5">
      <c r="A7936" t="s">
        <v>4</v>
      </c>
      <c r="B7936" s="4" t="s">
        <v>5</v>
      </c>
      <c r="C7936" s="4" t="s">
        <v>11</v>
      </c>
      <c r="D7936" s="4" t="s">
        <v>13</v>
      </c>
      <c r="E7936" s="4" t="s">
        <v>13</v>
      </c>
      <c r="F7936" s="4" t="s">
        <v>13</v>
      </c>
      <c r="G7936" s="4" t="s">
        <v>13</v>
      </c>
    </row>
    <row r="7937" spans="1:7">
      <c r="A7937" t="n">
        <v>68445</v>
      </c>
      <c r="B7937" s="42" t="n">
        <v>46</v>
      </c>
      <c r="C7937" s="7" t="n">
        <v>61492</v>
      </c>
      <c r="D7937" s="7" t="n">
        <v>-142.300003051758</v>
      </c>
      <c r="E7937" s="7" t="n">
        <v>110.150001525879</v>
      </c>
      <c r="F7937" s="7" t="n">
        <v>314.75</v>
      </c>
      <c r="G7937" s="7" t="n">
        <v>180</v>
      </c>
    </row>
    <row r="7938" spans="1:7">
      <c r="A7938" t="s">
        <v>4</v>
      </c>
      <c r="B7938" s="4" t="s">
        <v>5</v>
      </c>
      <c r="C7938" s="4" t="s">
        <v>11</v>
      </c>
      <c r="D7938" s="4" t="s">
        <v>13</v>
      </c>
      <c r="E7938" s="4" t="s">
        <v>13</v>
      </c>
      <c r="F7938" s="4" t="s">
        <v>13</v>
      </c>
      <c r="G7938" s="4" t="s">
        <v>13</v>
      </c>
    </row>
    <row r="7939" spans="1:7">
      <c r="A7939" t="n">
        <v>68464</v>
      </c>
      <c r="B7939" s="42" t="n">
        <v>46</v>
      </c>
      <c r="C7939" s="7" t="n">
        <v>61493</v>
      </c>
      <c r="D7939" s="7" t="n">
        <v>-142.399993896484</v>
      </c>
      <c r="E7939" s="7" t="n">
        <v>110.150001525879</v>
      </c>
      <c r="F7939" s="7" t="n">
        <v>315.600006103516</v>
      </c>
      <c r="G7939" s="7" t="n">
        <v>180</v>
      </c>
    </row>
    <row r="7940" spans="1:7">
      <c r="A7940" t="s">
        <v>4</v>
      </c>
      <c r="B7940" s="4" t="s">
        <v>5</v>
      </c>
      <c r="C7940" s="4" t="s">
        <v>11</v>
      </c>
      <c r="D7940" s="4" t="s">
        <v>13</v>
      </c>
      <c r="E7940" s="4" t="s">
        <v>13</v>
      </c>
      <c r="F7940" s="4" t="s">
        <v>13</v>
      </c>
      <c r="G7940" s="4" t="s">
        <v>13</v>
      </c>
    </row>
    <row r="7941" spans="1:7">
      <c r="A7941" t="n">
        <v>68483</v>
      </c>
      <c r="B7941" s="42" t="n">
        <v>46</v>
      </c>
      <c r="C7941" s="7" t="n">
        <v>61494</v>
      </c>
      <c r="D7941" s="7" t="n">
        <v>-142.949996948242</v>
      </c>
      <c r="E7941" s="7" t="n">
        <v>110.150001525879</v>
      </c>
      <c r="F7941" s="7" t="n">
        <v>316.350006103516</v>
      </c>
      <c r="G7941" s="7" t="n">
        <v>180</v>
      </c>
    </row>
    <row r="7942" spans="1:7">
      <c r="A7942" t="s">
        <v>4</v>
      </c>
      <c r="B7942" s="4" t="s">
        <v>5</v>
      </c>
      <c r="C7942" s="4" t="s">
        <v>7</v>
      </c>
      <c r="D7942" s="4" t="s">
        <v>7</v>
      </c>
      <c r="E7942" s="4" t="s">
        <v>13</v>
      </c>
      <c r="F7942" s="4" t="s">
        <v>13</v>
      </c>
      <c r="G7942" s="4" t="s">
        <v>13</v>
      </c>
      <c r="H7942" s="4" t="s">
        <v>11</v>
      </c>
    </row>
    <row r="7943" spans="1:7">
      <c r="A7943" t="n">
        <v>68502</v>
      </c>
      <c r="B7943" s="31" t="n">
        <v>45</v>
      </c>
      <c r="C7943" s="7" t="n">
        <v>2</v>
      </c>
      <c r="D7943" s="7" t="n">
        <v>3</v>
      </c>
      <c r="E7943" s="7" t="n">
        <v>-143.699996948242</v>
      </c>
      <c r="F7943" s="7" t="n">
        <v>111.400001525879</v>
      </c>
      <c r="G7943" s="7" t="n">
        <v>314.350006103516</v>
      </c>
      <c r="H7943" s="7" t="n">
        <v>0</v>
      </c>
    </row>
    <row r="7944" spans="1:7">
      <c r="A7944" t="s">
        <v>4</v>
      </c>
      <c r="B7944" s="4" t="s">
        <v>5</v>
      </c>
      <c r="C7944" s="4" t="s">
        <v>7</v>
      </c>
      <c r="D7944" s="4" t="s">
        <v>7</v>
      </c>
      <c r="E7944" s="4" t="s">
        <v>13</v>
      </c>
      <c r="F7944" s="4" t="s">
        <v>13</v>
      </c>
      <c r="G7944" s="4" t="s">
        <v>13</v>
      </c>
      <c r="H7944" s="4" t="s">
        <v>11</v>
      </c>
      <c r="I7944" s="4" t="s">
        <v>7</v>
      </c>
    </row>
    <row r="7945" spans="1:7">
      <c r="A7945" t="n">
        <v>68519</v>
      </c>
      <c r="B7945" s="31" t="n">
        <v>45</v>
      </c>
      <c r="C7945" s="7" t="n">
        <v>4</v>
      </c>
      <c r="D7945" s="7" t="n">
        <v>3</v>
      </c>
      <c r="E7945" s="7" t="n">
        <v>0</v>
      </c>
      <c r="F7945" s="7" t="n">
        <v>31.1499996185303</v>
      </c>
      <c r="G7945" s="7" t="n">
        <v>0</v>
      </c>
      <c r="H7945" s="7" t="n">
        <v>0</v>
      </c>
      <c r="I7945" s="7" t="n">
        <v>0</v>
      </c>
    </row>
    <row r="7946" spans="1:7">
      <c r="A7946" t="s">
        <v>4</v>
      </c>
      <c r="B7946" s="4" t="s">
        <v>5</v>
      </c>
      <c r="C7946" s="4" t="s">
        <v>7</v>
      </c>
      <c r="D7946" s="4" t="s">
        <v>7</v>
      </c>
      <c r="E7946" s="4" t="s">
        <v>13</v>
      </c>
      <c r="F7946" s="4" t="s">
        <v>11</v>
      </c>
    </row>
    <row r="7947" spans="1:7">
      <c r="A7947" t="n">
        <v>68537</v>
      </c>
      <c r="B7947" s="31" t="n">
        <v>45</v>
      </c>
      <c r="C7947" s="7" t="n">
        <v>5</v>
      </c>
      <c r="D7947" s="7" t="n">
        <v>3</v>
      </c>
      <c r="E7947" s="7" t="n">
        <v>5.5</v>
      </c>
      <c r="F7947" s="7" t="n">
        <v>0</v>
      </c>
    </row>
    <row r="7948" spans="1:7">
      <c r="A7948" t="s">
        <v>4</v>
      </c>
      <c r="B7948" s="4" t="s">
        <v>5</v>
      </c>
      <c r="C7948" s="4" t="s">
        <v>7</v>
      </c>
      <c r="D7948" s="4" t="s">
        <v>7</v>
      </c>
      <c r="E7948" s="4" t="s">
        <v>13</v>
      </c>
      <c r="F7948" s="4" t="s">
        <v>11</v>
      </c>
    </row>
    <row r="7949" spans="1:7">
      <c r="A7949" t="n">
        <v>68546</v>
      </c>
      <c r="B7949" s="31" t="n">
        <v>45</v>
      </c>
      <c r="C7949" s="7" t="n">
        <v>11</v>
      </c>
      <c r="D7949" s="7" t="n">
        <v>3</v>
      </c>
      <c r="E7949" s="7" t="n">
        <v>22.8999996185303</v>
      </c>
      <c r="F7949" s="7" t="n">
        <v>0</v>
      </c>
    </row>
    <row r="7950" spans="1:7">
      <c r="A7950" t="s">
        <v>4</v>
      </c>
      <c r="B7950" s="4" t="s">
        <v>5</v>
      </c>
      <c r="C7950" s="4" t="s">
        <v>7</v>
      </c>
      <c r="D7950" s="4" t="s">
        <v>7</v>
      </c>
      <c r="E7950" s="4" t="s">
        <v>13</v>
      </c>
      <c r="F7950" s="4" t="s">
        <v>11</v>
      </c>
    </row>
    <row r="7951" spans="1:7">
      <c r="A7951" t="n">
        <v>68555</v>
      </c>
      <c r="B7951" s="31" t="n">
        <v>45</v>
      </c>
      <c r="C7951" s="7" t="n">
        <v>5</v>
      </c>
      <c r="D7951" s="7" t="n">
        <v>3</v>
      </c>
      <c r="E7951" s="7" t="n">
        <v>6</v>
      </c>
      <c r="F7951" s="7" t="n">
        <v>30000</v>
      </c>
    </row>
    <row r="7952" spans="1:7">
      <c r="A7952" t="s">
        <v>4</v>
      </c>
      <c r="B7952" s="4" t="s">
        <v>5</v>
      </c>
      <c r="C7952" s="4" t="s">
        <v>7</v>
      </c>
      <c r="D7952" s="4" t="s">
        <v>11</v>
      </c>
      <c r="E7952" s="4" t="s">
        <v>13</v>
      </c>
      <c r="F7952" s="4" t="s">
        <v>11</v>
      </c>
      <c r="G7952" s="4" t="s">
        <v>14</v>
      </c>
      <c r="H7952" s="4" t="s">
        <v>14</v>
      </c>
      <c r="I7952" s="4" t="s">
        <v>11</v>
      </c>
      <c r="J7952" s="4" t="s">
        <v>11</v>
      </c>
      <c r="K7952" s="4" t="s">
        <v>14</v>
      </c>
      <c r="L7952" s="4" t="s">
        <v>14</v>
      </c>
      <c r="M7952" s="4" t="s">
        <v>14</v>
      </c>
      <c r="N7952" s="4" t="s">
        <v>14</v>
      </c>
      <c r="O7952" s="4" t="s">
        <v>8</v>
      </c>
    </row>
    <row r="7953" spans="1:15">
      <c r="A7953" t="n">
        <v>68564</v>
      </c>
      <c r="B7953" s="16" t="n">
        <v>50</v>
      </c>
      <c r="C7953" s="7" t="n">
        <v>0</v>
      </c>
      <c r="D7953" s="7" t="n">
        <v>2072</v>
      </c>
      <c r="E7953" s="7" t="n">
        <v>1</v>
      </c>
      <c r="F7953" s="7" t="n">
        <v>0</v>
      </c>
      <c r="G7953" s="7" t="n">
        <v>0</v>
      </c>
      <c r="H7953" s="7" t="n">
        <v>0</v>
      </c>
      <c r="I7953" s="7" t="n">
        <v>0</v>
      </c>
      <c r="J7953" s="7" t="n">
        <v>65533</v>
      </c>
      <c r="K7953" s="7" t="n">
        <v>0</v>
      </c>
      <c r="L7953" s="7" t="n">
        <v>0</v>
      </c>
      <c r="M7953" s="7" t="n">
        <v>0</v>
      </c>
      <c r="N7953" s="7" t="n">
        <v>0</v>
      </c>
      <c r="O7953" s="7" t="s">
        <v>18</v>
      </c>
    </row>
    <row r="7954" spans="1:15">
      <c r="A7954" t="s">
        <v>4</v>
      </c>
      <c r="B7954" s="4" t="s">
        <v>5</v>
      </c>
      <c r="C7954" s="4" t="s">
        <v>7</v>
      </c>
      <c r="D7954" s="4" t="s">
        <v>11</v>
      </c>
    </row>
    <row r="7955" spans="1:15">
      <c r="A7955" t="n">
        <v>68603</v>
      </c>
      <c r="B7955" s="29" t="n">
        <v>58</v>
      </c>
      <c r="C7955" s="7" t="n">
        <v>255</v>
      </c>
      <c r="D7955" s="7" t="n">
        <v>0</v>
      </c>
    </row>
    <row r="7956" spans="1:15">
      <c r="A7956" t="s">
        <v>4</v>
      </c>
      <c r="B7956" s="4" t="s">
        <v>5</v>
      </c>
      <c r="C7956" s="4" t="s">
        <v>11</v>
      </c>
      <c r="D7956" s="4" t="s">
        <v>7</v>
      </c>
      <c r="E7956" s="4" t="s">
        <v>13</v>
      </c>
      <c r="F7956" s="4" t="s">
        <v>11</v>
      </c>
    </row>
    <row r="7957" spans="1:15">
      <c r="A7957" t="n">
        <v>68607</v>
      </c>
      <c r="B7957" s="47" t="n">
        <v>59</v>
      </c>
      <c r="C7957" s="7" t="n">
        <v>0</v>
      </c>
      <c r="D7957" s="7" t="n">
        <v>13</v>
      </c>
      <c r="E7957" s="7" t="n">
        <v>0.150000005960464</v>
      </c>
      <c r="F7957" s="7" t="n">
        <v>0</v>
      </c>
    </row>
    <row r="7958" spans="1:15">
      <c r="A7958" t="s">
        <v>4</v>
      </c>
      <c r="B7958" s="4" t="s">
        <v>5</v>
      </c>
      <c r="C7958" s="4" t="s">
        <v>11</v>
      </c>
      <c r="D7958" s="4" t="s">
        <v>13</v>
      </c>
      <c r="E7958" s="4" t="s">
        <v>13</v>
      </c>
      <c r="F7958" s="4" t="s">
        <v>13</v>
      </c>
      <c r="G7958" s="4" t="s">
        <v>11</v>
      </c>
      <c r="H7958" s="4" t="s">
        <v>11</v>
      </c>
    </row>
    <row r="7959" spans="1:15">
      <c r="A7959" t="n">
        <v>68617</v>
      </c>
      <c r="B7959" s="25" t="n">
        <v>60</v>
      </c>
      <c r="C7959" s="7" t="n">
        <v>0</v>
      </c>
      <c r="D7959" s="7" t="n">
        <v>-20</v>
      </c>
      <c r="E7959" s="7" t="n">
        <v>-10</v>
      </c>
      <c r="F7959" s="7" t="n">
        <v>0</v>
      </c>
      <c r="G7959" s="7" t="n">
        <v>500</v>
      </c>
      <c r="H7959" s="7" t="n">
        <v>0</v>
      </c>
    </row>
    <row r="7960" spans="1:15">
      <c r="A7960" t="s">
        <v>4</v>
      </c>
      <c r="B7960" s="4" t="s">
        <v>5</v>
      </c>
      <c r="C7960" s="4" t="s">
        <v>11</v>
      </c>
      <c r="D7960" s="4" t="s">
        <v>7</v>
      </c>
      <c r="E7960" s="4" t="s">
        <v>7</v>
      </c>
      <c r="F7960" s="4" t="s">
        <v>8</v>
      </c>
    </row>
    <row r="7961" spans="1:15">
      <c r="A7961" t="n">
        <v>68636</v>
      </c>
      <c r="B7961" s="17" t="n">
        <v>20</v>
      </c>
      <c r="C7961" s="7" t="n">
        <v>8</v>
      </c>
      <c r="D7961" s="7" t="n">
        <v>3</v>
      </c>
      <c r="E7961" s="7" t="n">
        <v>11</v>
      </c>
      <c r="F7961" s="7" t="s">
        <v>716</v>
      </c>
    </row>
    <row r="7962" spans="1:15">
      <c r="A7962" t="s">
        <v>4</v>
      </c>
      <c r="B7962" s="4" t="s">
        <v>5</v>
      </c>
      <c r="C7962" s="4" t="s">
        <v>11</v>
      </c>
    </row>
    <row r="7963" spans="1:15">
      <c r="A7963" t="n">
        <v>68664</v>
      </c>
      <c r="B7963" s="24" t="n">
        <v>16</v>
      </c>
      <c r="C7963" s="7" t="n">
        <v>100</v>
      </c>
    </row>
    <row r="7964" spans="1:15">
      <c r="A7964" t="s">
        <v>4</v>
      </c>
      <c r="B7964" s="4" t="s">
        <v>5</v>
      </c>
      <c r="C7964" s="4" t="s">
        <v>11</v>
      </c>
      <c r="D7964" s="4" t="s">
        <v>7</v>
      </c>
      <c r="E7964" s="4" t="s">
        <v>7</v>
      </c>
      <c r="F7964" s="4" t="s">
        <v>8</v>
      </c>
    </row>
    <row r="7965" spans="1:15">
      <c r="A7965" t="n">
        <v>68667</v>
      </c>
      <c r="B7965" s="17" t="n">
        <v>20</v>
      </c>
      <c r="C7965" s="7" t="n">
        <v>61491</v>
      </c>
      <c r="D7965" s="7" t="n">
        <v>3</v>
      </c>
      <c r="E7965" s="7" t="n">
        <v>11</v>
      </c>
      <c r="F7965" s="7" t="s">
        <v>716</v>
      </c>
    </row>
    <row r="7966" spans="1:15">
      <c r="A7966" t="s">
        <v>4</v>
      </c>
      <c r="B7966" s="4" t="s">
        <v>5</v>
      </c>
      <c r="C7966" s="4" t="s">
        <v>11</v>
      </c>
      <c r="D7966" s="4" t="s">
        <v>7</v>
      </c>
      <c r="E7966" s="4" t="s">
        <v>7</v>
      </c>
      <c r="F7966" s="4" t="s">
        <v>8</v>
      </c>
    </row>
    <row r="7967" spans="1:15">
      <c r="A7967" t="n">
        <v>68695</v>
      </c>
      <c r="B7967" s="17" t="n">
        <v>20</v>
      </c>
      <c r="C7967" s="7" t="n">
        <v>61492</v>
      </c>
      <c r="D7967" s="7" t="n">
        <v>3</v>
      </c>
      <c r="E7967" s="7" t="n">
        <v>11</v>
      </c>
      <c r="F7967" s="7" t="s">
        <v>716</v>
      </c>
    </row>
    <row r="7968" spans="1:15">
      <c r="A7968" t="s">
        <v>4</v>
      </c>
      <c r="B7968" s="4" t="s">
        <v>5</v>
      </c>
      <c r="C7968" s="4" t="s">
        <v>11</v>
      </c>
    </row>
    <row r="7969" spans="1:15">
      <c r="A7969" t="n">
        <v>68723</v>
      </c>
      <c r="B7969" s="24" t="n">
        <v>16</v>
      </c>
      <c r="C7969" s="7" t="n">
        <v>100</v>
      </c>
    </row>
    <row r="7970" spans="1:15">
      <c r="A7970" t="s">
        <v>4</v>
      </c>
      <c r="B7970" s="4" t="s">
        <v>5</v>
      </c>
      <c r="C7970" s="4" t="s">
        <v>11</v>
      </c>
      <c r="D7970" s="4" t="s">
        <v>7</v>
      </c>
      <c r="E7970" s="4" t="s">
        <v>7</v>
      </c>
      <c r="F7970" s="4" t="s">
        <v>8</v>
      </c>
    </row>
    <row r="7971" spans="1:15">
      <c r="A7971" t="n">
        <v>68726</v>
      </c>
      <c r="B7971" s="17" t="n">
        <v>20</v>
      </c>
      <c r="C7971" s="7" t="n">
        <v>61493</v>
      </c>
      <c r="D7971" s="7" t="n">
        <v>3</v>
      </c>
      <c r="E7971" s="7" t="n">
        <v>11</v>
      </c>
      <c r="F7971" s="7" t="s">
        <v>716</v>
      </c>
    </row>
    <row r="7972" spans="1:15">
      <c r="A7972" t="s">
        <v>4</v>
      </c>
      <c r="B7972" s="4" t="s">
        <v>5</v>
      </c>
      <c r="C7972" s="4" t="s">
        <v>11</v>
      </c>
      <c r="D7972" s="4" t="s">
        <v>7</v>
      </c>
      <c r="E7972" s="4" t="s">
        <v>7</v>
      </c>
      <c r="F7972" s="4" t="s">
        <v>8</v>
      </c>
    </row>
    <row r="7973" spans="1:15">
      <c r="A7973" t="n">
        <v>68754</v>
      </c>
      <c r="B7973" s="17" t="n">
        <v>20</v>
      </c>
      <c r="C7973" s="7" t="n">
        <v>61494</v>
      </c>
      <c r="D7973" s="7" t="n">
        <v>3</v>
      </c>
      <c r="E7973" s="7" t="n">
        <v>11</v>
      </c>
      <c r="F7973" s="7" t="s">
        <v>716</v>
      </c>
    </row>
    <row r="7974" spans="1:15">
      <c r="A7974" t="s">
        <v>4</v>
      </c>
      <c r="B7974" s="4" t="s">
        <v>5</v>
      </c>
      <c r="C7974" s="4" t="s">
        <v>11</v>
      </c>
    </row>
    <row r="7975" spans="1:15">
      <c r="A7975" t="n">
        <v>68782</v>
      </c>
      <c r="B7975" s="24" t="n">
        <v>16</v>
      </c>
      <c r="C7975" s="7" t="n">
        <v>1000</v>
      </c>
    </row>
    <row r="7976" spans="1:15">
      <c r="A7976" t="s">
        <v>4</v>
      </c>
      <c r="B7976" s="4" t="s">
        <v>5</v>
      </c>
      <c r="C7976" s="4" t="s">
        <v>11</v>
      </c>
      <c r="D7976" s="4" t="s">
        <v>7</v>
      </c>
    </row>
    <row r="7977" spans="1:15">
      <c r="A7977" t="n">
        <v>68785</v>
      </c>
      <c r="B7977" s="87" t="n">
        <v>67</v>
      </c>
      <c r="C7977" s="7" t="n">
        <v>8</v>
      </c>
      <c r="D7977" s="7" t="n">
        <v>3</v>
      </c>
    </row>
    <row r="7978" spans="1:15">
      <c r="A7978" t="s">
        <v>4</v>
      </c>
      <c r="B7978" s="4" t="s">
        <v>5</v>
      </c>
      <c r="C7978" s="4" t="s">
        <v>11</v>
      </c>
      <c r="D7978" s="4" t="s">
        <v>7</v>
      </c>
    </row>
    <row r="7979" spans="1:15">
      <c r="A7979" t="n">
        <v>68789</v>
      </c>
      <c r="B7979" s="87" t="n">
        <v>67</v>
      </c>
      <c r="C7979" s="7" t="n">
        <v>61491</v>
      </c>
      <c r="D7979" s="7" t="n">
        <v>3</v>
      </c>
    </row>
    <row r="7980" spans="1:15">
      <c r="A7980" t="s">
        <v>4</v>
      </c>
      <c r="B7980" s="4" t="s">
        <v>5</v>
      </c>
      <c r="C7980" s="4" t="s">
        <v>11</v>
      </c>
      <c r="D7980" s="4" t="s">
        <v>7</v>
      </c>
    </row>
    <row r="7981" spans="1:15">
      <c r="A7981" t="n">
        <v>68793</v>
      </c>
      <c r="B7981" s="87" t="n">
        <v>67</v>
      </c>
      <c r="C7981" s="7" t="n">
        <v>61492</v>
      </c>
      <c r="D7981" s="7" t="n">
        <v>3</v>
      </c>
    </row>
    <row r="7982" spans="1:15">
      <c r="A7982" t="s">
        <v>4</v>
      </c>
      <c r="B7982" s="4" t="s">
        <v>5</v>
      </c>
      <c r="C7982" s="4" t="s">
        <v>11</v>
      </c>
      <c r="D7982" s="4" t="s">
        <v>7</v>
      </c>
    </row>
    <row r="7983" spans="1:15">
      <c r="A7983" t="n">
        <v>68797</v>
      </c>
      <c r="B7983" s="87" t="n">
        <v>67</v>
      </c>
      <c r="C7983" s="7" t="n">
        <v>61493</v>
      </c>
      <c r="D7983" s="7" t="n">
        <v>3</v>
      </c>
    </row>
    <row r="7984" spans="1:15">
      <c r="A7984" t="s">
        <v>4</v>
      </c>
      <c r="B7984" s="4" t="s">
        <v>5</v>
      </c>
      <c r="C7984" s="4" t="s">
        <v>11</v>
      </c>
      <c r="D7984" s="4" t="s">
        <v>7</v>
      </c>
    </row>
    <row r="7985" spans="1:6">
      <c r="A7985" t="n">
        <v>68801</v>
      </c>
      <c r="B7985" s="87" t="n">
        <v>67</v>
      </c>
      <c r="C7985" s="7" t="n">
        <v>61494</v>
      </c>
      <c r="D7985" s="7" t="n">
        <v>3</v>
      </c>
    </row>
    <row r="7986" spans="1:6">
      <c r="A7986" t="s">
        <v>4</v>
      </c>
      <c r="B7986" s="4" t="s">
        <v>5</v>
      </c>
      <c r="C7986" s="4" t="s">
        <v>7</v>
      </c>
      <c r="D7986" s="45" t="s">
        <v>130</v>
      </c>
      <c r="E7986" s="4" t="s">
        <v>5</v>
      </c>
      <c r="F7986" s="4" t="s">
        <v>7</v>
      </c>
      <c r="G7986" s="4" t="s">
        <v>11</v>
      </c>
      <c r="H7986" s="45" t="s">
        <v>131</v>
      </c>
      <c r="I7986" s="4" t="s">
        <v>7</v>
      </c>
      <c r="J7986" s="4" t="s">
        <v>15</v>
      </c>
    </row>
    <row r="7987" spans="1:6">
      <c r="A7987" t="n">
        <v>68805</v>
      </c>
      <c r="B7987" s="12" t="n">
        <v>5</v>
      </c>
      <c r="C7987" s="7" t="n">
        <v>28</v>
      </c>
      <c r="D7987" s="45" t="s">
        <v>3</v>
      </c>
      <c r="E7987" s="46" t="n">
        <v>64</v>
      </c>
      <c r="F7987" s="7" t="n">
        <v>5</v>
      </c>
      <c r="G7987" s="7" t="n">
        <v>5</v>
      </c>
      <c r="H7987" s="45" t="s">
        <v>3</v>
      </c>
      <c r="I7987" s="7" t="n">
        <v>1</v>
      </c>
      <c r="J7987" s="13" t="n">
        <f t="normal" ca="1">A7991</f>
        <v>0</v>
      </c>
    </row>
    <row r="7988" spans="1:6">
      <c r="A7988" t="s">
        <v>4</v>
      </c>
      <c r="B7988" s="4" t="s">
        <v>5</v>
      </c>
      <c r="C7988" s="4" t="s">
        <v>11</v>
      </c>
      <c r="D7988" s="4" t="s">
        <v>7</v>
      </c>
    </row>
    <row r="7989" spans="1:6">
      <c r="A7989" t="n">
        <v>68816</v>
      </c>
      <c r="B7989" s="87" t="n">
        <v>67</v>
      </c>
      <c r="C7989" s="7" t="n">
        <v>7032</v>
      </c>
      <c r="D7989" s="7" t="n">
        <v>3</v>
      </c>
    </row>
    <row r="7990" spans="1:6">
      <c r="A7990" t="s">
        <v>4</v>
      </c>
      <c r="B7990" s="4" t="s">
        <v>5</v>
      </c>
      <c r="C7990" s="4" t="s">
        <v>7</v>
      </c>
      <c r="D7990" s="4" t="s">
        <v>11</v>
      </c>
      <c r="E7990" s="4" t="s">
        <v>8</v>
      </c>
    </row>
    <row r="7991" spans="1:6">
      <c r="A7991" t="n">
        <v>68820</v>
      </c>
      <c r="B7991" s="43" t="n">
        <v>51</v>
      </c>
      <c r="C7991" s="7" t="n">
        <v>4</v>
      </c>
      <c r="D7991" s="7" t="n">
        <v>0</v>
      </c>
      <c r="E7991" s="7" t="s">
        <v>229</v>
      </c>
    </row>
    <row r="7992" spans="1:6">
      <c r="A7992" t="s">
        <v>4</v>
      </c>
      <c r="B7992" s="4" t="s">
        <v>5</v>
      </c>
      <c r="C7992" s="4" t="s">
        <v>11</v>
      </c>
    </row>
    <row r="7993" spans="1:6">
      <c r="A7993" t="n">
        <v>68834</v>
      </c>
      <c r="B7993" s="24" t="n">
        <v>16</v>
      </c>
      <c r="C7993" s="7" t="n">
        <v>0</v>
      </c>
    </row>
    <row r="7994" spans="1:6">
      <c r="A7994" t="s">
        <v>4</v>
      </c>
      <c r="B7994" s="4" t="s">
        <v>5</v>
      </c>
      <c r="C7994" s="4" t="s">
        <v>11</v>
      </c>
      <c r="D7994" s="4" t="s">
        <v>110</v>
      </c>
      <c r="E7994" s="4" t="s">
        <v>7</v>
      </c>
      <c r="F7994" s="4" t="s">
        <v>7</v>
      </c>
    </row>
    <row r="7995" spans="1:6">
      <c r="A7995" t="n">
        <v>68837</v>
      </c>
      <c r="B7995" s="44" t="n">
        <v>26</v>
      </c>
      <c r="C7995" s="7" t="n">
        <v>0</v>
      </c>
      <c r="D7995" s="7" t="s">
        <v>717</v>
      </c>
      <c r="E7995" s="7" t="n">
        <v>2</v>
      </c>
      <c r="F7995" s="7" t="n">
        <v>0</v>
      </c>
    </row>
    <row r="7996" spans="1:6">
      <c r="A7996" t="s">
        <v>4</v>
      </c>
      <c r="B7996" s="4" t="s">
        <v>5</v>
      </c>
    </row>
    <row r="7997" spans="1:6">
      <c r="A7997" t="n">
        <v>68873</v>
      </c>
      <c r="B7997" s="36" t="n">
        <v>28</v>
      </c>
    </row>
    <row r="7998" spans="1:6">
      <c r="A7998" t="s">
        <v>4</v>
      </c>
      <c r="B7998" s="4" t="s">
        <v>5</v>
      </c>
      <c r="C7998" s="4" t="s">
        <v>7</v>
      </c>
      <c r="D7998" s="4" t="s">
        <v>11</v>
      </c>
      <c r="E7998" s="4" t="s">
        <v>8</v>
      </c>
    </row>
    <row r="7999" spans="1:6">
      <c r="A7999" t="n">
        <v>68874</v>
      </c>
      <c r="B7999" s="43" t="n">
        <v>51</v>
      </c>
      <c r="C7999" s="7" t="n">
        <v>4</v>
      </c>
      <c r="D7999" s="7" t="n">
        <v>8</v>
      </c>
      <c r="E7999" s="7" t="s">
        <v>229</v>
      </c>
    </row>
    <row r="8000" spans="1:6">
      <c r="A8000" t="s">
        <v>4</v>
      </c>
      <c r="B8000" s="4" t="s">
        <v>5</v>
      </c>
      <c r="C8000" s="4" t="s">
        <v>11</v>
      </c>
    </row>
    <row r="8001" spans="1:10">
      <c r="A8001" t="n">
        <v>68888</v>
      </c>
      <c r="B8001" s="24" t="n">
        <v>16</v>
      </c>
      <c r="C8001" s="7" t="n">
        <v>0</v>
      </c>
    </row>
    <row r="8002" spans="1:10">
      <c r="A8002" t="s">
        <v>4</v>
      </c>
      <c r="B8002" s="4" t="s">
        <v>5</v>
      </c>
      <c r="C8002" s="4" t="s">
        <v>11</v>
      </c>
      <c r="D8002" s="4" t="s">
        <v>110</v>
      </c>
      <c r="E8002" s="4" t="s">
        <v>7</v>
      </c>
      <c r="F8002" s="4" t="s">
        <v>7</v>
      </c>
    </row>
    <row r="8003" spans="1:10">
      <c r="A8003" t="n">
        <v>68891</v>
      </c>
      <c r="B8003" s="44" t="n">
        <v>26</v>
      </c>
      <c r="C8003" s="7" t="n">
        <v>8</v>
      </c>
      <c r="D8003" s="7" t="s">
        <v>718</v>
      </c>
      <c r="E8003" s="7" t="n">
        <v>2</v>
      </c>
      <c r="F8003" s="7" t="n">
        <v>0</v>
      </c>
    </row>
    <row r="8004" spans="1:10">
      <c r="A8004" t="s">
        <v>4</v>
      </c>
      <c r="B8004" s="4" t="s">
        <v>5</v>
      </c>
    </row>
    <row r="8005" spans="1:10">
      <c r="A8005" t="n">
        <v>68945</v>
      </c>
      <c r="B8005" s="36" t="n">
        <v>28</v>
      </c>
    </row>
    <row r="8006" spans="1:10">
      <c r="A8006" t="s">
        <v>4</v>
      </c>
      <c r="B8006" s="4" t="s">
        <v>5</v>
      </c>
      <c r="C8006" s="4" t="s">
        <v>11</v>
      </c>
      <c r="D8006" s="4" t="s">
        <v>7</v>
      </c>
    </row>
    <row r="8007" spans="1:10">
      <c r="A8007" t="n">
        <v>68946</v>
      </c>
      <c r="B8007" s="54" t="n">
        <v>89</v>
      </c>
      <c r="C8007" s="7" t="n">
        <v>65533</v>
      </c>
      <c r="D8007" s="7" t="n">
        <v>1</v>
      </c>
    </row>
    <row r="8008" spans="1:10">
      <c r="A8008" t="s">
        <v>4</v>
      </c>
      <c r="B8008" s="4" t="s">
        <v>5</v>
      </c>
      <c r="C8008" s="4" t="s">
        <v>7</v>
      </c>
      <c r="D8008" s="4" t="s">
        <v>11</v>
      </c>
      <c r="E8008" s="4" t="s">
        <v>13</v>
      </c>
    </row>
    <row r="8009" spans="1:10">
      <c r="A8009" t="n">
        <v>68950</v>
      </c>
      <c r="B8009" s="29" t="n">
        <v>58</v>
      </c>
      <c r="C8009" s="7" t="n">
        <v>101</v>
      </c>
      <c r="D8009" s="7" t="n">
        <v>300</v>
      </c>
      <c r="E8009" s="7" t="n">
        <v>1</v>
      </c>
    </row>
    <row r="8010" spans="1:10">
      <c r="A8010" t="s">
        <v>4</v>
      </c>
      <c r="B8010" s="4" t="s">
        <v>5</v>
      </c>
      <c r="C8010" s="4" t="s">
        <v>7</v>
      </c>
      <c r="D8010" s="4" t="s">
        <v>11</v>
      </c>
    </row>
    <row r="8011" spans="1:10">
      <c r="A8011" t="n">
        <v>68958</v>
      </c>
      <c r="B8011" s="29" t="n">
        <v>58</v>
      </c>
      <c r="C8011" s="7" t="n">
        <v>254</v>
      </c>
      <c r="D8011" s="7" t="n">
        <v>0</v>
      </c>
    </row>
    <row r="8012" spans="1:10">
      <c r="A8012" t="s">
        <v>4</v>
      </c>
      <c r="B8012" s="4" t="s">
        <v>5</v>
      </c>
      <c r="C8012" s="4" t="s">
        <v>7</v>
      </c>
      <c r="D8012" s="4" t="s">
        <v>11</v>
      </c>
      <c r="E8012" s="4" t="s">
        <v>8</v>
      </c>
      <c r="F8012" s="4" t="s">
        <v>8</v>
      </c>
      <c r="G8012" s="4" t="s">
        <v>8</v>
      </c>
      <c r="H8012" s="4" t="s">
        <v>8</v>
      </c>
    </row>
    <row r="8013" spans="1:10">
      <c r="A8013" t="n">
        <v>68962</v>
      </c>
      <c r="B8013" s="43" t="n">
        <v>51</v>
      </c>
      <c r="C8013" s="7" t="n">
        <v>3</v>
      </c>
      <c r="D8013" s="7" t="n">
        <v>0</v>
      </c>
      <c r="E8013" s="7" t="s">
        <v>261</v>
      </c>
      <c r="F8013" s="7" t="s">
        <v>470</v>
      </c>
      <c r="G8013" s="7" t="s">
        <v>263</v>
      </c>
      <c r="H8013" s="7" t="s">
        <v>264</v>
      </c>
    </row>
    <row r="8014" spans="1:10">
      <c r="A8014" t="s">
        <v>4</v>
      </c>
      <c r="B8014" s="4" t="s">
        <v>5</v>
      </c>
      <c r="C8014" s="4" t="s">
        <v>7</v>
      </c>
      <c r="D8014" s="4" t="s">
        <v>11</v>
      </c>
      <c r="E8014" s="4" t="s">
        <v>8</v>
      </c>
      <c r="F8014" s="4" t="s">
        <v>8</v>
      </c>
      <c r="G8014" s="4" t="s">
        <v>8</v>
      </c>
      <c r="H8014" s="4" t="s">
        <v>8</v>
      </c>
    </row>
    <row r="8015" spans="1:10">
      <c r="A8015" t="n">
        <v>68991</v>
      </c>
      <c r="B8015" s="43" t="n">
        <v>51</v>
      </c>
      <c r="C8015" s="7" t="n">
        <v>3</v>
      </c>
      <c r="D8015" s="7" t="n">
        <v>8</v>
      </c>
      <c r="E8015" s="7" t="s">
        <v>261</v>
      </c>
      <c r="F8015" s="7" t="s">
        <v>470</v>
      </c>
      <c r="G8015" s="7" t="s">
        <v>263</v>
      </c>
      <c r="H8015" s="7" t="s">
        <v>264</v>
      </c>
    </row>
    <row r="8016" spans="1:10">
      <c r="A8016" t="s">
        <v>4</v>
      </c>
      <c r="B8016" s="4" t="s">
        <v>5</v>
      </c>
      <c r="C8016" s="4" t="s">
        <v>7</v>
      </c>
    </row>
    <row r="8017" spans="1:8">
      <c r="A8017" t="n">
        <v>69020</v>
      </c>
      <c r="B8017" s="72" t="n">
        <v>116</v>
      </c>
      <c r="C8017" s="7" t="n">
        <v>0</v>
      </c>
    </row>
    <row r="8018" spans="1:8">
      <c r="A8018" t="s">
        <v>4</v>
      </c>
      <c r="B8018" s="4" t="s">
        <v>5</v>
      </c>
      <c r="C8018" s="4" t="s">
        <v>7</v>
      </c>
      <c r="D8018" s="4" t="s">
        <v>11</v>
      </c>
    </row>
    <row r="8019" spans="1:8">
      <c r="A8019" t="n">
        <v>69022</v>
      </c>
      <c r="B8019" s="72" t="n">
        <v>116</v>
      </c>
      <c r="C8019" s="7" t="n">
        <v>2</v>
      </c>
      <c r="D8019" s="7" t="n">
        <v>3</v>
      </c>
    </row>
    <row r="8020" spans="1:8">
      <c r="A8020" t="s">
        <v>4</v>
      </c>
      <c r="B8020" s="4" t="s">
        <v>5</v>
      </c>
      <c r="C8020" s="4" t="s">
        <v>7</v>
      </c>
      <c r="D8020" s="4" t="s">
        <v>11</v>
      </c>
    </row>
    <row r="8021" spans="1:8">
      <c r="A8021" t="n">
        <v>69026</v>
      </c>
      <c r="B8021" s="72" t="n">
        <v>116</v>
      </c>
      <c r="C8021" s="7" t="n">
        <v>4</v>
      </c>
      <c r="D8021" s="7" t="n">
        <v>0</v>
      </c>
    </row>
    <row r="8022" spans="1:8">
      <c r="A8022" t="s">
        <v>4</v>
      </c>
      <c r="B8022" s="4" t="s">
        <v>5</v>
      </c>
      <c r="C8022" s="4" t="s">
        <v>7</v>
      </c>
      <c r="D8022" s="4" t="s">
        <v>14</v>
      </c>
    </row>
    <row r="8023" spans="1:8">
      <c r="A8023" t="n">
        <v>69030</v>
      </c>
      <c r="B8023" s="72" t="n">
        <v>116</v>
      </c>
      <c r="C8023" s="7" t="n">
        <v>5</v>
      </c>
      <c r="D8023" s="7" t="n">
        <v>1073741824</v>
      </c>
    </row>
    <row r="8024" spans="1:8">
      <c r="A8024" t="s">
        <v>4</v>
      </c>
      <c r="B8024" s="4" t="s">
        <v>5</v>
      </c>
      <c r="C8024" s="4" t="s">
        <v>7</v>
      </c>
      <c r="D8024" s="4" t="s">
        <v>11</v>
      </c>
    </row>
    <row r="8025" spans="1:8">
      <c r="A8025" t="n">
        <v>69036</v>
      </c>
      <c r="B8025" s="72" t="n">
        <v>116</v>
      </c>
      <c r="C8025" s="7" t="n">
        <v>6</v>
      </c>
      <c r="D8025" s="7" t="n">
        <v>1</v>
      </c>
    </row>
    <row r="8026" spans="1:8">
      <c r="A8026" t="s">
        <v>4</v>
      </c>
      <c r="B8026" s="4" t="s">
        <v>5</v>
      </c>
      <c r="C8026" s="4" t="s">
        <v>11</v>
      </c>
      <c r="D8026" s="4" t="s">
        <v>13</v>
      </c>
      <c r="E8026" s="4" t="s">
        <v>13</v>
      </c>
      <c r="F8026" s="4" t="s">
        <v>13</v>
      </c>
      <c r="G8026" s="4" t="s">
        <v>13</v>
      </c>
    </row>
    <row r="8027" spans="1:8">
      <c r="A8027" t="n">
        <v>69040</v>
      </c>
      <c r="B8027" s="42" t="n">
        <v>46</v>
      </c>
      <c r="C8027" s="7" t="n">
        <v>0</v>
      </c>
      <c r="D8027" s="7" t="n">
        <v>-143.699996948242</v>
      </c>
      <c r="E8027" s="7" t="n">
        <v>110.150001525879</v>
      </c>
      <c r="F8027" s="7" t="n">
        <v>314.350006103516</v>
      </c>
      <c r="G8027" s="7" t="n">
        <v>180.5</v>
      </c>
    </row>
    <row r="8028" spans="1:8">
      <c r="A8028" t="s">
        <v>4</v>
      </c>
      <c r="B8028" s="4" t="s">
        <v>5</v>
      </c>
      <c r="C8028" s="4" t="s">
        <v>11</v>
      </c>
      <c r="D8028" s="4" t="s">
        <v>13</v>
      </c>
      <c r="E8028" s="4" t="s">
        <v>13</v>
      </c>
      <c r="F8028" s="4" t="s">
        <v>13</v>
      </c>
      <c r="G8028" s="4" t="s">
        <v>13</v>
      </c>
    </row>
    <row r="8029" spans="1:8">
      <c r="A8029" t="n">
        <v>69059</v>
      </c>
      <c r="B8029" s="42" t="n">
        <v>46</v>
      </c>
      <c r="C8029" s="7" t="n">
        <v>8</v>
      </c>
      <c r="D8029" s="7" t="n">
        <v>-144.899993896484</v>
      </c>
      <c r="E8029" s="7" t="n">
        <v>110.150001525879</v>
      </c>
      <c r="F8029" s="7" t="n">
        <v>314.950012207031</v>
      </c>
      <c r="G8029" s="7" t="n">
        <v>180</v>
      </c>
    </row>
    <row r="8030" spans="1:8">
      <c r="A8030" t="s">
        <v>4</v>
      </c>
      <c r="B8030" s="4" t="s">
        <v>5</v>
      </c>
      <c r="C8030" s="4" t="s">
        <v>11</v>
      </c>
      <c r="D8030" s="4" t="s">
        <v>13</v>
      </c>
      <c r="E8030" s="4" t="s">
        <v>13</v>
      </c>
      <c r="F8030" s="4" t="s">
        <v>13</v>
      </c>
      <c r="G8030" s="4" t="s">
        <v>13</v>
      </c>
    </row>
    <row r="8031" spans="1:8">
      <c r="A8031" t="n">
        <v>69078</v>
      </c>
      <c r="B8031" s="42" t="n">
        <v>46</v>
      </c>
      <c r="C8031" s="7" t="n">
        <v>61491</v>
      </c>
      <c r="D8031" s="7" t="n">
        <v>-143.75</v>
      </c>
      <c r="E8031" s="7" t="n">
        <v>110.150001525879</v>
      </c>
      <c r="F8031" s="7" t="n">
        <v>316.149993896484</v>
      </c>
      <c r="G8031" s="7" t="n">
        <v>180</v>
      </c>
    </row>
    <row r="8032" spans="1:8">
      <c r="A8032" t="s">
        <v>4</v>
      </c>
      <c r="B8032" s="4" t="s">
        <v>5</v>
      </c>
      <c r="C8032" s="4" t="s">
        <v>11</v>
      </c>
      <c r="D8032" s="4" t="s">
        <v>13</v>
      </c>
      <c r="E8032" s="4" t="s">
        <v>13</v>
      </c>
      <c r="F8032" s="4" t="s">
        <v>13</v>
      </c>
      <c r="G8032" s="4" t="s">
        <v>13</v>
      </c>
    </row>
    <row r="8033" spans="1:7">
      <c r="A8033" t="n">
        <v>69097</v>
      </c>
      <c r="B8033" s="42" t="n">
        <v>46</v>
      </c>
      <c r="C8033" s="7" t="n">
        <v>61492</v>
      </c>
      <c r="D8033" s="7" t="n">
        <v>-142.300003051758</v>
      </c>
      <c r="E8033" s="7" t="n">
        <v>110.150001525879</v>
      </c>
      <c r="F8033" s="7" t="n">
        <v>314.75</v>
      </c>
      <c r="G8033" s="7" t="n">
        <v>180</v>
      </c>
    </row>
    <row r="8034" spans="1:7">
      <c r="A8034" t="s">
        <v>4</v>
      </c>
      <c r="B8034" s="4" t="s">
        <v>5</v>
      </c>
      <c r="C8034" s="4" t="s">
        <v>11</v>
      </c>
      <c r="D8034" s="4" t="s">
        <v>13</v>
      </c>
      <c r="E8034" s="4" t="s">
        <v>13</v>
      </c>
      <c r="F8034" s="4" t="s">
        <v>13</v>
      </c>
      <c r="G8034" s="4" t="s">
        <v>13</v>
      </c>
    </row>
    <row r="8035" spans="1:7">
      <c r="A8035" t="n">
        <v>69116</v>
      </c>
      <c r="B8035" s="42" t="n">
        <v>46</v>
      </c>
      <c r="C8035" s="7" t="n">
        <v>61493</v>
      </c>
      <c r="D8035" s="7" t="n">
        <v>-142.399993896484</v>
      </c>
      <c r="E8035" s="7" t="n">
        <v>110.150001525879</v>
      </c>
      <c r="F8035" s="7" t="n">
        <v>315.600006103516</v>
      </c>
      <c r="G8035" s="7" t="n">
        <v>180</v>
      </c>
    </row>
    <row r="8036" spans="1:7">
      <c r="A8036" t="s">
        <v>4</v>
      </c>
      <c r="B8036" s="4" t="s">
        <v>5</v>
      </c>
      <c r="C8036" s="4" t="s">
        <v>11</v>
      </c>
      <c r="D8036" s="4" t="s">
        <v>13</v>
      </c>
      <c r="E8036" s="4" t="s">
        <v>13</v>
      </c>
      <c r="F8036" s="4" t="s">
        <v>13</v>
      </c>
      <c r="G8036" s="4" t="s">
        <v>13</v>
      </c>
    </row>
    <row r="8037" spans="1:7">
      <c r="A8037" t="n">
        <v>69135</v>
      </c>
      <c r="B8037" s="42" t="n">
        <v>46</v>
      </c>
      <c r="C8037" s="7" t="n">
        <v>61494</v>
      </c>
      <c r="D8037" s="7" t="n">
        <v>-142.949996948242</v>
      </c>
      <c r="E8037" s="7" t="n">
        <v>110.150001525879</v>
      </c>
      <c r="F8037" s="7" t="n">
        <v>316.350006103516</v>
      </c>
      <c r="G8037" s="7" t="n">
        <v>180</v>
      </c>
    </row>
    <row r="8038" spans="1:7">
      <c r="A8038" t="s">
        <v>4</v>
      </c>
      <c r="B8038" s="4" t="s">
        <v>5</v>
      </c>
      <c r="C8038" s="4" t="s">
        <v>11</v>
      </c>
      <c r="D8038" s="4" t="s">
        <v>11</v>
      </c>
      <c r="E8038" s="4" t="s">
        <v>13</v>
      </c>
      <c r="F8038" s="4" t="s">
        <v>7</v>
      </c>
    </row>
    <row r="8039" spans="1:7">
      <c r="A8039" t="n">
        <v>69154</v>
      </c>
      <c r="B8039" s="51" t="n">
        <v>53</v>
      </c>
      <c r="C8039" s="7" t="n">
        <v>8</v>
      </c>
      <c r="D8039" s="7" t="n">
        <v>0</v>
      </c>
      <c r="E8039" s="7" t="n">
        <v>0</v>
      </c>
      <c r="F8039" s="7" t="n">
        <v>0</v>
      </c>
    </row>
    <row r="8040" spans="1:7">
      <c r="A8040" t="s">
        <v>4</v>
      </c>
      <c r="B8040" s="4" t="s">
        <v>5</v>
      </c>
      <c r="C8040" s="4" t="s">
        <v>11</v>
      </c>
      <c r="D8040" s="4" t="s">
        <v>11</v>
      </c>
      <c r="E8040" s="4" t="s">
        <v>13</v>
      </c>
      <c r="F8040" s="4" t="s">
        <v>7</v>
      </c>
    </row>
    <row r="8041" spans="1:7">
      <c r="A8041" t="n">
        <v>69164</v>
      </c>
      <c r="B8041" s="51" t="n">
        <v>53</v>
      </c>
      <c r="C8041" s="7" t="n">
        <v>61491</v>
      </c>
      <c r="D8041" s="7" t="n">
        <v>0</v>
      </c>
      <c r="E8041" s="7" t="n">
        <v>0</v>
      </c>
      <c r="F8041" s="7" t="n">
        <v>0</v>
      </c>
    </row>
    <row r="8042" spans="1:7">
      <c r="A8042" t="s">
        <v>4</v>
      </c>
      <c r="B8042" s="4" t="s">
        <v>5</v>
      </c>
      <c r="C8042" s="4" t="s">
        <v>11</v>
      </c>
      <c r="D8042" s="4" t="s">
        <v>11</v>
      </c>
      <c r="E8042" s="4" t="s">
        <v>13</v>
      </c>
      <c r="F8042" s="4" t="s">
        <v>7</v>
      </c>
    </row>
    <row r="8043" spans="1:7">
      <c r="A8043" t="n">
        <v>69174</v>
      </c>
      <c r="B8043" s="51" t="n">
        <v>53</v>
      </c>
      <c r="C8043" s="7" t="n">
        <v>61492</v>
      </c>
      <c r="D8043" s="7" t="n">
        <v>0</v>
      </c>
      <c r="E8043" s="7" t="n">
        <v>0</v>
      </c>
      <c r="F8043" s="7" t="n">
        <v>0</v>
      </c>
    </row>
    <row r="8044" spans="1:7">
      <c r="A8044" t="s">
        <v>4</v>
      </c>
      <c r="B8044" s="4" t="s">
        <v>5</v>
      </c>
      <c r="C8044" s="4" t="s">
        <v>11</v>
      </c>
      <c r="D8044" s="4" t="s">
        <v>11</v>
      </c>
      <c r="E8044" s="4" t="s">
        <v>13</v>
      </c>
      <c r="F8044" s="4" t="s">
        <v>7</v>
      </c>
    </row>
    <row r="8045" spans="1:7">
      <c r="A8045" t="n">
        <v>69184</v>
      </c>
      <c r="B8045" s="51" t="n">
        <v>53</v>
      </c>
      <c r="C8045" s="7" t="n">
        <v>61493</v>
      </c>
      <c r="D8045" s="7" t="n">
        <v>0</v>
      </c>
      <c r="E8045" s="7" t="n">
        <v>0</v>
      </c>
      <c r="F8045" s="7" t="n">
        <v>0</v>
      </c>
    </row>
    <row r="8046" spans="1:7">
      <c r="A8046" t="s">
        <v>4</v>
      </c>
      <c r="B8046" s="4" t="s">
        <v>5</v>
      </c>
      <c r="C8046" s="4" t="s">
        <v>11</v>
      </c>
      <c r="D8046" s="4" t="s">
        <v>11</v>
      </c>
      <c r="E8046" s="4" t="s">
        <v>13</v>
      </c>
      <c r="F8046" s="4" t="s">
        <v>7</v>
      </c>
    </row>
    <row r="8047" spans="1:7">
      <c r="A8047" t="n">
        <v>69194</v>
      </c>
      <c r="B8047" s="51" t="n">
        <v>53</v>
      </c>
      <c r="C8047" s="7" t="n">
        <v>61494</v>
      </c>
      <c r="D8047" s="7" t="n">
        <v>0</v>
      </c>
      <c r="E8047" s="7" t="n">
        <v>0</v>
      </c>
      <c r="F8047" s="7" t="n">
        <v>0</v>
      </c>
    </row>
    <row r="8048" spans="1:7">
      <c r="A8048" t="s">
        <v>4</v>
      </c>
      <c r="B8048" s="4" t="s">
        <v>5</v>
      </c>
      <c r="C8048" s="4" t="s">
        <v>7</v>
      </c>
      <c r="D8048" s="4" t="s">
        <v>7</v>
      </c>
      <c r="E8048" s="4" t="s">
        <v>13</v>
      </c>
      <c r="F8048" s="4" t="s">
        <v>13</v>
      </c>
      <c r="G8048" s="4" t="s">
        <v>13</v>
      </c>
      <c r="H8048" s="4" t="s">
        <v>11</v>
      </c>
    </row>
    <row r="8049" spans="1:8">
      <c r="A8049" t="n">
        <v>69204</v>
      </c>
      <c r="B8049" s="31" t="n">
        <v>45</v>
      </c>
      <c r="C8049" s="7" t="n">
        <v>2</v>
      </c>
      <c r="D8049" s="7" t="n">
        <v>3</v>
      </c>
      <c r="E8049" s="7" t="n">
        <v>-143.699996948242</v>
      </c>
      <c r="F8049" s="7" t="n">
        <v>111.650001525879</v>
      </c>
      <c r="G8049" s="7" t="n">
        <v>314.350006103516</v>
      </c>
      <c r="H8049" s="7" t="n">
        <v>0</v>
      </c>
    </row>
    <row r="8050" spans="1:8">
      <c r="A8050" t="s">
        <v>4</v>
      </c>
      <c r="B8050" s="4" t="s">
        <v>5</v>
      </c>
      <c r="C8050" s="4" t="s">
        <v>7</v>
      </c>
      <c r="D8050" s="4" t="s">
        <v>7</v>
      </c>
      <c r="E8050" s="4" t="s">
        <v>13</v>
      </c>
      <c r="F8050" s="4" t="s">
        <v>13</v>
      </c>
      <c r="G8050" s="4" t="s">
        <v>13</v>
      </c>
      <c r="H8050" s="4" t="s">
        <v>11</v>
      </c>
      <c r="I8050" s="4" t="s">
        <v>7</v>
      </c>
    </row>
    <row r="8051" spans="1:8">
      <c r="A8051" t="n">
        <v>69221</v>
      </c>
      <c r="B8051" s="31" t="n">
        <v>45</v>
      </c>
      <c r="C8051" s="7" t="n">
        <v>4</v>
      </c>
      <c r="D8051" s="7" t="n">
        <v>3</v>
      </c>
      <c r="E8051" s="7" t="n">
        <v>354</v>
      </c>
      <c r="F8051" s="7" t="n">
        <v>153</v>
      </c>
      <c r="G8051" s="7" t="n">
        <v>0</v>
      </c>
      <c r="H8051" s="7" t="n">
        <v>0</v>
      </c>
      <c r="I8051" s="7" t="n">
        <v>0</v>
      </c>
    </row>
    <row r="8052" spans="1:8">
      <c r="A8052" t="s">
        <v>4</v>
      </c>
      <c r="B8052" s="4" t="s">
        <v>5</v>
      </c>
      <c r="C8052" s="4" t="s">
        <v>7</v>
      </c>
      <c r="D8052" s="4" t="s">
        <v>7</v>
      </c>
      <c r="E8052" s="4" t="s">
        <v>13</v>
      </c>
      <c r="F8052" s="4" t="s">
        <v>11</v>
      </c>
    </row>
    <row r="8053" spans="1:8">
      <c r="A8053" t="n">
        <v>69239</v>
      </c>
      <c r="B8053" s="31" t="n">
        <v>45</v>
      </c>
      <c r="C8053" s="7" t="n">
        <v>5</v>
      </c>
      <c r="D8053" s="7" t="n">
        <v>3</v>
      </c>
      <c r="E8053" s="7" t="n">
        <v>2</v>
      </c>
      <c r="F8053" s="7" t="n">
        <v>0</v>
      </c>
    </row>
    <row r="8054" spans="1:8">
      <c r="A8054" t="s">
        <v>4</v>
      </c>
      <c r="B8054" s="4" t="s">
        <v>5</v>
      </c>
      <c r="C8054" s="4" t="s">
        <v>7</v>
      </c>
      <c r="D8054" s="4" t="s">
        <v>7</v>
      </c>
      <c r="E8054" s="4" t="s">
        <v>13</v>
      </c>
      <c r="F8054" s="4" t="s">
        <v>11</v>
      </c>
    </row>
    <row r="8055" spans="1:8">
      <c r="A8055" t="n">
        <v>69248</v>
      </c>
      <c r="B8055" s="31" t="n">
        <v>45</v>
      </c>
      <c r="C8055" s="7" t="n">
        <v>11</v>
      </c>
      <c r="D8055" s="7" t="n">
        <v>3</v>
      </c>
      <c r="E8055" s="7" t="n">
        <v>22.8999996185303</v>
      </c>
      <c r="F8055" s="7" t="n">
        <v>0</v>
      </c>
    </row>
    <row r="8056" spans="1:8">
      <c r="A8056" t="s">
        <v>4</v>
      </c>
      <c r="B8056" s="4" t="s">
        <v>5</v>
      </c>
      <c r="C8056" s="4" t="s">
        <v>7</v>
      </c>
      <c r="D8056" s="4" t="s">
        <v>7</v>
      </c>
      <c r="E8056" s="4" t="s">
        <v>13</v>
      </c>
      <c r="F8056" s="4" t="s">
        <v>13</v>
      </c>
      <c r="G8056" s="4" t="s">
        <v>13</v>
      </c>
      <c r="H8056" s="4" t="s">
        <v>11</v>
      </c>
      <c r="I8056" s="4" t="s">
        <v>7</v>
      </c>
    </row>
    <row r="8057" spans="1:8">
      <c r="A8057" t="n">
        <v>69257</v>
      </c>
      <c r="B8057" s="31" t="n">
        <v>45</v>
      </c>
      <c r="C8057" s="7" t="n">
        <v>4</v>
      </c>
      <c r="D8057" s="7" t="n">
        <v>3</v>
      </c>
      <c r="E8057" s="7" t="n">
        <v>354</v>
      </c>
      <c r="F8057" s="7" t="n">
        <v>150.5</v>
      </c>
      <c r="G8057" s="7" t="n">
        <v>0</v>
      </c>
      <c r="H8057" s="7" t="n">
        <v>30000</v>
      </c>
      <c r="I8057" s="7" t="n">
        <v>0</v>
      </c>
    </row>
    <row r="8058" spans="1:8">
      <c r="A8058" t="s">
        <v>4</v>
      </c>
      <c r="B8058" s="4" t="s">
        <v>5</v>
      </c>
      <c r="C8058" s="4" t="s">
        <v>7</v>
      </c>
      <c r="D8058" s="4" t="s">
        <v>11</v>
      </c>
    </row>
    <row r="8059" spans="1:8">
      <c r="A8059" t="n">
        <v>69275</v>
      </c>
      <c r="B8059" s="29" t="n">
        <v>58</v>
      </c>
      <c r="C8059" s="7" t="n">
        <v>255</v>
      </c>
      <c r="D8059" s="7" t="n">
        <v>0</v>
      </c>
    </row>
    <row r="8060" spans="1:8">
      <c r="A8060" t="s">
        <v>4</v>
      </c>
      <c r="B8060" s="4" t="s">
        <v>5</v>
      </c>
      <c r="C8060" s="4" t="s">
        <v>11</v>
      </c>
      <c r="D8060" s="4" t="s">
        <v>13</v>
      </c>
      <c r="E8060" s="4" t="s">
        <v>13</v>
      </c>
      <c r="F8060" s="4" t="s">
        <v>13</v>
      </c>
      <c r="G8060" s="4" t="s">
        <v>11</v>
      </c>
      <c r="H8060" s="4" t="s">
        <v>11</v>
      </c>
    </row>
    <row r="8061" spans="1:8">
      <c r="A8061" t="n">
        <v>69279</v>
      </c>
      <c r="B8061" s="25" t="n">
        <v>60</v>
      </c>
      <c r="C8061" s="7" t="n">
        <v>0</v>
      </c>
      <c r="D8061" s="7" t="n">
        <v>0</v>
      </c>
      <c r="E8061" s="7" t="n">
        <v>0</v>
      </c>
      <c r="F8061" s="7" t="n">
        <v>0</v>
      </c>
      <c r="G8061" s="7" t="n">
        <v>500</v>
      </c>
      <c r="H8061" s="7" t="n">
        <v>0</v>
      </c>
    </row>
    <row r="8062" spans="1:8">
      <c r="A8062" t="s">
        <v>4</v>
      </c>
      <c r="B8062" s="4" t="s">
        <v>5</v>
      </c>
      <c r="C8062" s="4" t="s">
        <v>11</v>
      </c>
      <c r="D8062" s="4" t="s">
        <v>7</v>
      </c>
      <c r="E8062" s="4" t="s">
        <v>8</v>
      </c>
      <c r="F8062" s="4" t="s">
        <v>13</v>
      </c>
      <c r="G8062" s="4" t="s">
        <v>13</v>
      </c>
      <c r="H8062" s="4" t="s">
        <v>13</v>
      </c>
    </row>
    <row r="8063" spans="1:8">
      <c r="A8063" t="n">
        <v>69298</v>
      </c>
      <c r="B8063" s="56" t="n">
        <v>48</v>
      </c>
      <c r="C8063" s="7" t="n">
        <v>0</v>
      </c>
      <c r="D8063" s="7" t="n">
        <v>0</v>
      </c>
      <c r="E8063" s="7" t="s">
        <v>713</v>
      </c>
      <c r="F8063" s="7" t="n">
        <v>-1</v>
      </c>
      <c r="G8063" s="7" t="n">
        <v>1</v>
      </c>
      <c r="H8063" s="7" t="n">
        <v>0</v>
      </c>
    </row>
    <row r="8064" spans="1:8">
      <c r="A8064" t="s">
        <v>4</v>
      </c>
      <c r="B8064" s="4" t="s">
        <v>5</v>
      </c>
      <c r="C8064" s="4" t="s">
        <v>7</v>
      </c>
      <c r="D8064" s="4" t="s">
        <v>11</v>
      </c>
      <c r="E8064" s="4" t="s">
        <v>13</v>
      </c>
      <c r="F8064" s="4" t="s">
        <v>11</v>
      </c>
      <c r="G8064" s="4" t="s">
        <v>14</v>
      </c>
      <c r="H8064" s="4" t="s">
        <v>14</v>
      </c>
      <c r="I8064" s="4" t="s">
        <v>11</v>
      </c>
      <c r="J8064" s="4" t="s">
        <v>11</v>
      </c>
      <c r="K8064" s="4" t="s">
        <v>14</v>
      </c>
      <c r="L8064" s="4" t="s">
        <v>14</v>
      </c>
      <c r="M8064" s="4" t="s">
        <v>14</v>
      </c>
      <c r="N8064" s="4" t="s">
        <v>14</v>
      </c>
      <c r="O8064" s="4" t="s">
        <v>8</v>
      </c>
    </row>
    <row r="8065" spans="1:15">
      <c r="A8065" t="n">
        <v>69324</v>
      </c>
      <c r="B8065" s="16" t="n">
        <v>50</v>
      </c>
      <c r="C8065" s="7" t="n">
        <v>0</v>
      </c>
      <c r="D8065" s="7" t="n">
        <v>2082</v>
      </c>
      <c r="E8065" s="7" t="n">
        <v>0.5</v>
      </c>
      <c r="F8065" s="7" t="n">
        <v>0</v>
      </c>
      <c r="G8065" s="7" t="n">
        <v>0</v>
      </c>
      <c r="H8065" s="7" t="n">
        <v>0</v>
      </c>
      <c r="I8065" s="7" t="n">
        <v>0</v>
      </c>
      <c r="J8065" s="7" t="n">
        <v>65533</v>
      </c>
      <c r="K8065" s="7" t="n">
        <v>0</v>
      </c>
      <c r="L8065" s="7" t="n">
        <v>0</v>
      </c>
      <c r="M8065" s="7" t="n">
        <v>0</v>
      </c>
      <c r="N8065" s="7" t="n">
        <v>0</v>
      </c>
      <c r="O8065" s="7" t="s">
        <v>18</v>
      </c>
    </row>
    <row r="8066" spans="1:15">
      <c r="A8066" t="s">
        <v>4</v>
      </c>
      <c r="B8066" s="4" t="s">
        <v>5</v>
      </c>
      <c r="C8066" s="4" t="s">
        <v>11</v>
      </c>
    </row>
    <row r="8067" spans="1:15">
      <c r="A8067" t="n">
        <v>69363</v>
      </c>
      <c r="B8067" s="24" t="n">
        <v>16</v>
      </c>
      <c r="C8067" s="7" t="n">
        <v>1000</v>
      </c>
    </row>
    <row r="8068" spans="1:15">
      <c r="A8068" t="s">
        <v>4</v>
      </c>
      <c r="B8068" s="4" t="s">
        <v>5</v>
      </c>
      <c r="C8068" s="4" t="s">
        <v>7</v>
      </c>
      <c r="D8068" s="4" t="s">
        <v>11</v>
      </c>
      <c r="E8068" s="4" t="s">
        <v>11</v>
      </c>
    </row>
    <row r="8069" spans="1:15">
      <c r="A8069" t="n">
        <v>69366</v>
      </c>
      <c r="B8069" s="16" t="n">
        <v>50</v>
      </c>
      <c r="C8069" s="7" t="n">
        <v>1</v>
      </c>
      <c r="D8069" s="7" t="n">
        <v>2072</v>
      </c>
      <c r="E8069" s="7" t="n">
        <v>200</v>
      </c>
    </row>
    <row r="8070" spans="1:15">
      <c r="A8070" t="s">
        <v>4</v>
      </c>
      <c r="B8070" s="4" t="s">
        <v>5</v>
      </c>
      <c r="C8070" s="4" t="s">
        <v>7</v>
      </c>
      <c r="D8070" s="4" t="s">
        <v>11</v>
      </c>
      <c r="E8070" s="4" t="s">
        <v>13</v>
      </c>
      <c r="F8070" s="4" t="s">
        <v>11</v>
      </c>
      <c r="G8070" s="4" t="s">
        <v>14</v>
      </c>
      <c r="H8070" s="4" t="s">
        <v>14</v>
      </c>
      <c r="I8070" s="4" t="s">
        <v>11</v>
      </c>
      <c r="J8070" s="4" t="s">
        <v>11</v>
      </c>
      <c r="K8070" s="4" t="s">
        <v>14</v>
      </c>
      <c r="L8070" s="4" t="s">
        <v>14</v>
      </c>
      <c r="M8070" s="4" t="s">
        <v>14</v>
      </c>
      <c r="N8070" s="4" t="s">
        <v>14</v>
      </c>
      <c r="O8070" s="4" t="s">
        <v>8</v>
      </c>
    </row>
    <row r="8071" spans="1:15">
      <c r="A8071" t="n">
        <v>69372</v>
      </c>
      <c r="B8071" s="16" t="n">
        <v>50</v>
      </c>
      <c r="C8071" s="7" t="n">
        <v>0</v>
      </c>
      <c r="D8071" s="7" t="n">
        <v>2073</v>
      </c>
      <c r="E8071" s="7" t="n">
        <v>1</v>
      </c>
      <c r="F8071" s="7" t="n">
        <v>0</v>
      </c>
      <c r="G8071" s="7" t="n">
        <v>0</v>
      </c>
      <c r="H8071" s="7" t="n">
        <v>0</v>
      </c>
      <c r="I8071" s="7" t="n">
        <v>0</v>
      </c>
      <c r="J8071" s="7" t="n">
        <v>65533</v>
      </c>
      <c r="K8071" s="7" t="n">
        <v>0</v>
      </c>
      <c r="L8071" s="7" t="n">
        <v>0</v>
      </c>
      <c r="M8071" s="7" t="n">
        <v>0</v>
      </c>
      <c r="N8071" s="7" t="n">
        <v>0</v>
      </c>
      <c r="O8071" s="7" t="s">
        <v>18</v>
      </c>
    </row>
    <row r="8072" spans="1:15">
      <c r="A8072" t="s">
        <v>4</v>
      </c>
      <c r="B8072" s="4" t="s">
        <v>5</v>
      </c>
      <c r="C8072" s="4" t="s">
        <v>11</v>
      </c>
    </row>
    <row r="8073" spans="1:15">
      <c r="A8073" t="n">
        <v>69411</v>
      </c>
      <c r="B8073" s="24" t="n">
        <v>16</v>
      </c>
      <c r="C8073" s="7" t="n">
        <v>1000</v>
      </c>
    </row>
    <row r="8074" spans="1:15">
      <c r="A8074" t="s">
        <v>4</v>
      </c>
      <c r="B8074" s="4" t="s">
        <v>5</v>
      </c>
      <c r="C8074" s="4" t="s">
        <v>7</v>
      </c>
      <c r="D8074" s="4" t="s">
        <v>13</v>
      </c>
      <c r="E8074" s="4" t="s">
        <v>11</v>
      </c>
      <c r="F8074" s="4" t="s">
        <v>7</v>
      </c>
    </row>
    <row r="8075" spans="1:15">
      <c r="A8075" t="n">
        <v>69414</v>
      </c>
      <c r="B8075" s="18" t="n">
        <v>49</v>
      </c>
      <c r="C8075" s="7" t="n">
        <v>3</v>
      </c>
      <c r="D8075" s="7" t="n">
        <v>0.699999988079071</v>
      </c>
      <c r="E8075" s="7" t="n">
        <v>500</v>
      </c>
      <c r="F8075" s="7" t="n">
        <v>0</v>
      </c>
    </row>
    <row r="8076" spans="1:15">
      <c r="A8076" t="s">
        <v>4</v>
      </c>
      <c r="B8076" s="4" t="s">
        <v>5</v>
      </c>
      <c r="C8076" s="4" t="s">
        <v>7</v>
      </c>
      <c r="D8076" s="4" t="s">
        <v>11</v>
      </c>
      <c r="E8076" s="4" t="s">
        <v>8</v>
      </c>
    </row>
    <row r="8077" spans="1:15">
      <c r="A8077" t="n">
        <v>69423</v>
      </c>
      <c r="B8077" s="43" t="n">
        <v>51</v>
      </c>
      <c r="C8077" s="7" t="n">
        <v>4</v>
      </c>
      <c r="D8077" s="7" t="n">
        <v>0</v>
      </c>
      <c r="E8077" s="7" t="s">
        <v>125</v>
      </c>
    </row>
    <row r="8078" spans="1:15">
      <c r="A8078" t="s">
        <v>4</v>
      </c>
      <c r="B8078" s="4" t="s">
        <v>5</v>
      </c>
      <c r="C8078" s="4" t="s">
        <v>11</v>
      </c>
    </row>
    <row r="8079" spans="1:15">
      <c r="A8079" t="n">
        <v>69436</v>
      </c>
      <c r="B8079" s="24" t="n">
        <v>16</v>
      </c>
      <c r="C8079" s="7" t="n">
        <v>0</v>
      </c>
    </row>
    <row r="8080" spans="1:15">
      <c r="A8080" t="s">
        <v>4</v>
      </c>
      <c r="B8080" s="4" t="s">
        <v>5</v>
      </c>
      <c r="C8080" s="4" t="s">
        <v>11</v>
      </c>
      <c r="D8080" s="4" t="s">
        <v>7</v>
      </c>
      <c r="E8080" s="4" t="s">
        <v>14</v>
      </c>
      <c r="F8080" s="4" t="s">
        <v>110</v>
      </c>
      <c r="G8080" s="4" t="s">
        <v>7</v>
      </c>
      <c r="H8080" s="4" t="s">
        <v>7</v>
      </c>
    </row>
    <row r="8081" spans="1:15">
      <c r="A8081" t="n">
        <v>69439</v>
      </c>
      <c r="B8081" s="44" t="n">
        <v>26</v>
      </c>
      <c r="C8081" s="7" t="n">
        <v>0</v>
      </c>
      <c r="D8081" s="7" t="n">
        <v>17</v>
      </c>
      <c r="E8081" s="7" t="n">
        <v>62609</v>
      </c>
      <c r="F8081" s="7" t="s">
        <v>719</v>
      </c>
      <c r="G8081" s="7" t="n">
        <v>2</v>
      </c>
      <c r="H8081" s="7" t="n">
        <v>0</v>
      </c>
    </row>
    <row r="8082" spans="1:15">
      <c r="A8082" t="s">
        <v>4</v>
      </c>
      <c r="B8082" s="4" t="s">
        <v>5</v>
      </c>
    </row>
    <row r="8083" spans="1:15">
      <c r="A8083" t="n">
        <v>69489</v>
      </c>
      <c r="B8083" s="36" t="n">
        <v>28</v>
      </c>
    </row>
    <row r="8084" spans="1:15">
      <c r="A8084" t="s">
        <v>4</v>
      </c>
      <c r="B8084" s="4" t="s">
        <v>5</v>
      </c>
      <c r="C8084" s="4" t="s">
        <v>8</v>
      </c>
      <c r="D8084" s="4" t="s">
        <v>11</v>
      </c>
    </row>
    <row r="8085" spans="1:15">
      <c r="A8085" t="n">
        <v>69490</v>
      </c>
      <c r="B8085" s="66" t="n">
        <v>29</v>
      </c>
      <c r="C8085" s="7" t="s">
        <v>720</v>
      </c>
      <c r="D8085" s="7" t="n">
        <v>65533</v>
      </c>
    </row>
    <row r="8086" spans="1:15">
      <c r="A8086" t="s">
        <v>4</v>
      </c>
      <c r="B8086" s="4" t="s">
        <v>5</v>
      </c>
      <c r="C8086" s="4" t="s">
        <v>7</v>
      </c>
      <c r="D8086" s="4" t="s">
        <v>11</v>
      </c>
      <c r="E8086" s="4" t="s">
        <v>8</v>
      </c>
    </row>
    <row r="8087" spans="1:15">
      <c r="A8087" t="n">
        <v>69506</v>
      </c>
      <c r="B8087" s="43" t="n">
        <v>51</v>
      </c>
      <c r="C8087" s="7" t="n">
        <v>4</v>
      </c>
      <c r="D8087" s="7" t="n">
        <v>1600</v>
      </c>
      <c r="E8087" s="7" t="s">
        <v>125</v>
      </c>
    </row>
    <row r="8088" spans="1:15">
      <c r="A8088" t="s">
        <v>4</v>
      </c>
      <c r="B8088" s="4" t="s">
        <v>5</v>
      </c>
      <c r="C8088" s="4" t="s">
        <v>11</v>
      </c>
    </row>
    <row r="8089" spans="1:15">
      <c r="A8089" t="n">
        <v>69519</v>
      </c>
      <c r="B8089" s="24" t="n">
        <v>16</v>
      </c>
      <c r="C8089" s="7" t="n">
        <v>0</v>
      </c>
    </row>
    <row r="8090" spans="1:15">
      <c r="A8090" t="s">
        <v>4</v>
      </c>
      <c r="B8090" s="4" t="s">
        <v>5</v>
      </c>
      <c r="C8090" s="4" t="s">
        <v>11</v>
      </c>
      <c r="D8090" s="4" t="s">
        <v>7</v>
      </c>
      <c r="E8090" s="4" t="s">
        <v>14</v>
      </c>
      <c r="F8090" s="4" t="s">
        <v>110</v>
      </c>
      <c r="G8090" s="4" t="s">
        <v>7</v>
      </c>
      <c r="H8090" s="4" t="s">
        <v>7</v>
      </c>
    </row>
    <row r="8091" spans="1:15">
      <c r="A8091" t="n">
        <v>69522</v>
      </c>
      <c r="B8091" s="44" t="n">
        <v>26</v>
      </c>
      <c r="C8091" s="7" t="n">
        <v>1600</v>
      </c>
      <c r="D8091" s="7" t="n">
        <v>17</v>
      </c>
      <c r="E8091" s="7" t="n">
        <v>11325</v>
      </c>
      <c r="F8091" s="7" t="s">
        <v>721</v>
      </c>
      <c r="G8091" s="7" t="n">
        <v>2</v>
      </c>
      <c r="H8091" s="7" t="n">
        <v>0</v>
      </c>
    </row>
    <row r="8092" spans="1:15">
      <c r="A8092" t="s">
        <v>4</v>
      </c>
      <c r="B8092" s="4" t="s">
        <v>5</v>
      </c>
    </row>
    <row r="8093" spans="1:15">
      <c r="A8093" t="n">
        <v>69611</v>
      </c>
      <c r="B8093" s="36" t="n">
        <v>28</v>
      </c>
    </row>
    <row r="8094" spans="1:15">
      <c r="A8094" t="s">
        <v>4</v>
      </c>
      <c r="B8094" s="4" t="s">
        <v>5</v>
      </c>
      <c r="C8094" s="4" t="s">
        <v>8</v>
      </c>
      <c r="D8094" s="4" t="s">
        <v>11</v>
      </c>
    </row>
    <row r="8095" spans="1:15">
      <c r="A8095" t="n">
        <v>69612</v>
      </c>
      <c r="B8095" s="66" t="n">
        <v>29</v>
      </c>
      <c r="C8095" s="7" t="s">
        <v>18</v>
      </c>
      <c r="D8095" s="7" t="n">
        <v>65533</v>
      </c>
    </row>
    <row r="8096" spans="1:15">
      <c r="A8096" t="s">
        <v>4</v>
      </c>
      <c r="B8096" s="4" t="s">
        <v>5</v>
      </c>
      <c r="C8096" s="4" t="s">
        <v>7</v>
      </c>
      <c r="D8096" s="4" t="s">
        <v>11</v>
      </c>
      <c r="E8096" s="4" t="s">
        <v>8</v>
      </c>
    </row>
    <row r="8097" spans="1:8">
      <c r="A8097" t="n">
        <v>69616</v>
      </c>
      <c r="B8097" s="43" t="n">
        <v>51</v>
      </c>
      <c r="C8097" s="7" t="n">
        <v>4</v>
      </c>
      <c r="D8097" s="7" t="n">
        <v>0</v>
      </c>
      <c r="E8097" s="7" t="s">
        <v>229</v>
      </c>
    </row>
    <row r="8098" spans="1:8">
      <c r="A8098" t="s">
        <v>4</v>
      </c>
      <c r="B8098" s="4" t="s">
        <v>5</v>
      </c>
      <c r="C8098" s="4" t="s">
        <v>11</v>
      </c>
    </row>
    <row r="8099" spans="1:8">
      <c r="A8099" t="n">
        <v>69630</v>
      </c>
      <c r="B8099" s="24" t="n">
        <v>16</v>
      </c>
      <c r="C8099" s="7" t="n">
        <v>0</v>
      </c>
    </row>
    <row r="8100" spans="1:8">
      <c r="A8100" t="s">
        <v>4</v>
      </c>
      <c r="B8100" s="4" t="s">
        <v>5</v>
      </c>
      <c r="C8100" s="4" t="s">
        <v>11</v>
      </c>
      <c r="D8100" s="4" t="s">
        <v>7</v>
      </c>
      <c r="E8100" s="4" t="s">
        <v>14</v>
      </c>
      <c r="F8100" s="4" t="s">
        <v>110</v>
      </c>
      <c r="G8100" s="4" t="s">
        <v>7</v>
      </c>
      <c r="H8100" s="4" t="s">
        <v>7</v>
      </c>
      <c r="I8100" s="4" t="s">
        <v>7</v>
      </c>
      <c r="J8100" s="4" t="s">
        <v>14</v>
      </c>
      <c r="K8100" s="4" t="s">
        <v>110</v>
      </c>
      <c r="L8100" s="4" t="s">
        <v>7</v>
      </c>
      <c r="M8100" s="4" t="s">
        <v>7</v>
      </c>
    </row>
    <row r="8101" spans="1:8">
      <c r="A8101" t="n">
        <v>69633</v>
      </c>
      <c r="B8101" s="44" t="n">
        <v>26</v>
      </c>
      <c r="C8101" s="7" t="n">
        <v>0</v>
      </c>
      <c r="D8101" s="7" t="n">
        <v>17</v>
      </c>
      <c r="E8101" s="7" t="n">
        <v>62610</v>
      </c>
      <c r="F8101" s="7" t="s">
        <v>722</v>
      </c>
      <c r="G8101" s="7" t="n">
        <v>2</v>
      </c>
      <c r="H8101" s="7" t="n">
        <v>3</v>
      </c>
      <c r="I8101" s="7" t="n">
        <v>17</v>
      </c>
      <c r="J8101" s="7" t="n">
        <v>62611</v>
      </c>
      <c r="K8101" s="7" t="s">
        <v>723</v>
      </c>
      <c r="L8101" s="7" t="n">
        <v>2</v>
      </c>
      <c r="M8101" s="7" t="n">
        <v>0</v>
      </c>
    </row>
    <row r="8102" spans="1:8">
      <c r="A8102" t="s">
        <v>4</v>
      </c>
      <c r="B8102" s="4" t="s">
        <v>5</v>
      </c>
    </row>
    <row r="8103" spans="1:8">
      <c r="A8103" t="n">
        <v>69744</v>
      </c>
      <c r="B8103" s="36" t="n">
        <v>28</v>
      </c>
    </row>
    <row r="8104" spans="1:8">
      <c r="A8104" t="s">
        <v>4</v>
      </c>
      <c r="B8104" s="4" t="s">
        <v>5</v>
      </c>
      <c r="C8104" s="4" t="s">
        <v>7</v>
      </c>
      <c r="D8104" s="4" t="s">
        <v>7</v>
      </c>
      <c r="E8104" s="4" t="s">
        <v>7</v>
      </c>
      <c r="F8104" s="4" t="s">
        <v>7</v>
      </c>
    </row>
    <row r="8105" spans="1:8">
      <c r="A8105" t="n">
        <v>69745</v>
      </c>
      <c r="B8105" s="6" t="n">
        <v>14</v>
      </c>
      <c r="C8105" s="7" t="n">
        <v>0</v>
      </c>
      <c r="D8105" s="7" t="n">
        <v>128</v>
      </c>
      <c r="E8105" s="7" t="n">
        <v>0</v>
      </c>
      <c r="F8105" s="7" t="n">
        <v>0</v>
      </c>
    </row>
    <row r="8106" spans="1:8">
      <c r="A8106" t="s">
        <v>4</v>
      </c>
      <c r="B8106" s="4" t="s">
        <v>5</v>
      </c>
      <c r="C8106" s="4" t="s">
        <v>8</v>
      </c>
      <c r="D8106" s="4" t="s">
        <v>11</v>
      </c>
    </row>
    <row r="8107" spans="1:8">
      <c r="A8107" t="n">
        <v>69750</v>
      </c>
      <c r="B8107" s="66" t="n">
        <v>29</v>
      </c>
      <c r="C8107" s="7" t="s">
        <v>720</v>
      </c>
      <c r="D8107" s="7" t="n">
        <v>65533</v>
      </c>
    </row>
    <row r="8108" spans="1:8">
      <c r="A8108" t="s">
        <v>4</v>
      </c>
      <c r="B8108" s="4" t="s">
        <v>5</v>
      </c>
      <c r="C8108" s="4" t="s">
        <v>7</v>
      </c>
      <c r="D8108" s="4" t="s">
        <v>11</v>
      </c>
      <c r="E8108" s="4" t="s">
        <v>8</v>
      </c>
    </row>
    <row r="8109" spans="1:8">
      <c r="A8109" t="n">
        <v>69766</v>
      </c>
      <c r="B8109" s="43" t="n">
        <v>51</v>
      </c>
      <c r="C8109" s="7" t="n">
        <v>4</v>
      </c>
      <c r="D8109" s="7" t="n">
        <v>1600</v>
      </c>
      <c r="E8109" s="7" t="s">
        <v>125</v>
      </c>
    </row>
    <row r="8110" spans="1:8">
      <c r="A8110" t="s">
        <v>4</v>
      </c>
      <c r="B8110" s="4" t="s">
        <v>5</v>
      </c>
      <c r="C8110" s="4" t="s">
        <v>11</v>
      </c>
    </row>
    <row r="8111" spans="1:8">
      <c r="A8111" t="n">
        <v>69779</v>
      </c>
      <c r="B8111" s="24" t="n">
        <v>16</v>
      </c>
      <c r="C8111" s="7" t="n">
        <v>0</v>
      </c>
    </row>
    <row r="8112" spans="1:8">
      <c r="A8112" t="s">
        <v>4</v>
      </c>
      <c r="B8112" s="4" t="s">
        <v>5</v>
      </c>
      <c r="C8112" s="4" t="s">
        <v>11</v>
      </c>
      <c r="D8112" s="4" t="s">
        <v>7</v>
      </c>
      <c r="E8112" s="4" t="s">
        <v>14</v>
      </c>
      <c r="F8112" s="4" t="s">
        <v>110</v>
      </c>
      <c r="G8112" s="4" t="s">
        <v>7</v>
      </c>
      <c r="H8112" s="4" t="s">
        <v>7</v>
      </c>
      <c r="I8112" s="4" t="s">
        <v>7</v>
      </c>
      <c r="J8112" s="4" t="s">
        <v>14</v>
      </c>
      <c r="K8112" s="4" t="s">
        <v>110</v>
      </c>
      <c r="L8112" s="4" t="s">
        <v>7</v>
      </c>
      <c r="M8112" s="4" t="s">
        <v>7</v>
      </c>
    </row>
    <row r="8113" spans="1:13">
      <c r="A8113" t="n">
        <v>69782</v>
      </c>
      <c r="B8113" s="44" t="n">
        <v>26</v>
      </c>
      <c r="C8113" s="7" t="n">
        <v>1600</v>
      </c>
      <c r="D8113" s="7" t="n">
        <v>17</v>
      </c>
      <c r="E8113" s="7" t="n">
        <v>11326</v>
      </c>
      <c r="F8113" s="7" t="s">
        <v>724</v>
      </c>
      <c r="G8113" s="7" t="n">
        <v>2</v>
      </c>
      <c r="H8113" s="7" t="n">
        <v>3</v>
      </c>
      <c r="I8113" s="7" t="n">
        <v>17</v>
      </c>
      <c r="J8113" s="7" t="n">
        <v>11327</v>
      </c>
      <c r="K8113" s="7" t="s">
        <v>725</v>
      </c>
      <c r="L8113" s="7" t="n">
        <v>2</v>
      </c>
      <c r="M8113" s="7" t="n">
        <v>0</v>
      </c>
    </row>
    <row r="8114" spans="1:13">
      <c r="A8114" t="s">
        <v>4</v>
      </c>
      <c r="B8114" s="4" t="s">
        <v>5</v>
      </c>
    </row>
    <row r="8115" spans="1:13">
      <c r="A8115" t="n">
        <v>69942</v>
      </c>
      <c r="B8115" s="36" t="n">
        <v>28</v>
      </c>
    </row>
    <row r="8116" spans="1:13">
      <c r="A8116" t="s">
        <v>4</v>
      </c>
      <c r="B8116" s="4" t="s">
        <v>5</v>
      </c>
      <c r="C8116" s="4" t="s">
        <v>8</v>
      </c>
      <c r="D8116" s="4" t="s">
        <v>11</v>
      </c>
    </row>
    <row r="8117" spans="1:13">
      <c r="A8117" t="n">
        <v>69943</v>
      </c>
      <c r="B8117" s="66" t="n">
        <v>29</v>
      </c>
      <c r="C8117" s="7" t="s">
        <v>18</v>
      </c>
      <c r="D8117" s="7" t="n">
        <v>65533</v>
      </c>
    </row>
    <row r="8118" spans="1:13">
      <c r="A8118" t="s">
        <v>4</v>
      </c>
      <c r="B8118" s="4" t="s">
        <v>5</v>
      </c>
      <c r="C8118" s="4" t="s">
        <v>14</v>
      </c>
    </row>
    <row r="8119" spans="1:13">
      <c r="A8119" t="n">
        <v>69947</v>
      </c>
      <c r="B8119" s="75" t="n">
        <v>15</v>
      </c>
      <c r="C8119" s="7" t="n">
        <v>32768</v>
      </c>
    </row>
    <row r="8120" spans="1:13">
      <c r="A8120" t="s">
        <v>4</v>
      </c>
      <c r="B8120" s="4" t="s">
        <v>5</v>
      </c>
      <c r="C8120" s="4" t="s">
        <v>11</v>
      </c>
      <c r="D8120" s="4" t="s">
        <v>7</v>
      </c>
      <c r="E8120" s="4" t="s">
        <v>13</v>
      </c>
      <c r="F8120" s="4" t="s">
        <v>11</v>
      </c>
    </row>
    <row r="8121" spans="1:13">
      <c r="A8121" t="n">
        <v>69952</v>
      </c>
      <c r="B8121" s="47" t="n">
        <v>59</v>
      </c>
      <c r="C8121" s="7" t="n">
        <v>0</v>
      </c>
      <c r="D8121" s="7" t="n">
        <v>1</v>
      </c>
      <c r="E8121" s="7" t="n">
        <v>0.150000005960464</v>
      </c>
      <c r="F8121" s="7" t="n">
        <v>0</v>
      </c>
    </row>
    <row r="8122" spans="1:13">
      <c r="A8122" t="s">
        <v>4</v>
      </c>
      <c r="B8122" s="4" t="s">
        <v>5</v>
      </c>
      <c r="C8122" s="4" t="s">
        <v>7</v>
      </c>
      <c r="D8122" s="4" t="s">
        <v>11</v>
      </c>
      <c r="E8122" s="4" t="s">
        <v>8</v>
      </c>
      <c r="F8122" s="4" t="s">
        <v>8</v>
      </c>
      <c r="G8122" s="4" t="s">
        <v>8</v>
      </c>
      <c r="H8122" s="4" t="s">
        <v>8</v>
      </c>
    </row>
    <row r="8123" spans="1:13">
      <c r="A8123" t="n">
        <v>69962</v>
      </c>
      <c r="B8123" s="43" t="n">
        <v>51</v>
      </c>
      <c r="C8123" s="7" t="n">
        <v>3</v>
      </c>
      <c r="D8123" s="7" t="n">
        <v>0</v>
      </c>
      <c r="E8123" s="7" t="s">
        <v>621</v>
      </c>
      <c r="F8123" s="7" t="s">
        <v>470</v>
      </c>
      <c r="G8123" s="7" t="s">
        <v>263</v>
      </c>
      <c r="H8123" s="7" t="s">
        <v>264</v>
      </c>
    </row>
    <row r="8124" spans="1:13">
      <c r="A8124" t="s">
        <v>4</v>
      </c>
      <c r="B8124" s="4" t="s">
        <v>5</v>
      </c>
      <c r="C8124" s="4" t="s">
        <v>11</v>
      </c>
    </row>
    <row r="8125" spans="1:13">
      <c r="A8125" t="n">
        <v>69983</v>
      </c>
      <c r="B8125" s="24" t="n">
        <v>16</v>
      </c>
      <c r="C8125" s="7" t="n">
        <v>1500</v>
      </c>
    </row>
    <row r="8126" spans="1:13">
      <c r="A8126" t="s">
        <v>4</v>
      </c>
      <c r="B8126" s="4" t="s">
        <v>5</v>
      </c>
      <c r="C8126" s="4" t="s">
        <v>7</v>
      </c>
      <c r="D8126" s="4" t="s">
        <v>11</v>
      </c>
      <c r="E8126" s="4" t="s">
        <v>8</v>
      </c>
    </row>
    <row r="8127" spans="1:13">
      <c r="A8127" t="n">
        <v>69986</v>
      </c>
      <c r="B8127" s="43" t="n">
        <v>51</v>
      </c>
      <c r="C8127" s="7" t="n">
        <v>4</v>
      </c>
      <c r="D8127" s="7" t="n">
        <v>0</v>
      </c>
      <c r="E8127" s="7" t="s">
        <v>229</v>
      </c>
    </row>
    <row r="8128" spans="1:13">
      <c r="A8128" t="s">
        <v>4</v>
      </c>
      <c r="B8128" s="4" t="s">
        <v>5</v>
      </c>
      <c r="C8128" s="4" t="s">
        <v>11</v>
      </c>
    </row>
    <row r="8129" spans="1:13">
      <c r="A8129" t="n">
        <v>70000</v>
      </c>
      <c r="B8129" s="24" t="n">
        <v>16</v>
      </c>
      <c r="C8129" s="7" t="n">
        <v>0</v>
      </c>
    </row>
    <row r="8130" spans="1:13">
      <c r="A8130" t="s">
        <v>4</v>
      </c>
      <c r="B8130" s="4" t="s">
        <v>5</v>
      </c>
      <c r="C8130" s="4" t="s">
        <v>11</v>
      </c>
      <c r="D8130" s="4" t="s">
        <v>7</v>
      </c>
      <c r="E8130" s="4" t="s">
        <v>14</v>
      </c>
      <c r="F8130" s="4" t="s">
        <v>110</v>
      </c>
      <c r="G8130" s="4" t="s">
        <v>7</v>
      </c>
      <c r="H8130" s="4" t="s">
        <v>7</v>
      </c>
    </row>
    <row r="8131" spans="1:13">
      <c r="A8131" t="n">
        <v>70003</v>
      </c>
      <c r="B8131" s="44" t="n">
        <v>26</v>
      </c>
      <c r="C8131" s="7" t="n">
        <v>0</v>
      </c>
      <c r="D8131" s="7" t="n">
        <v>17</v>
      </c>
      <c r="E8131" s="7" t="n">
        <v>62612</v>
      </c>
      <c r="F8131" s="7" t="s">
        <v>726</v>
      </c>
      <c r="G8131" s="7" t="n">
        <v>2</v>
      </c>
      <c r="H8131" s="7" t="n">
        <v>0</v>
      </c>
    </row>
    <row r="8132" spans="1:13">
      <c r="A8132" t="s">
        <v>4</v>
      </c>
      <c r="B8132" s="4" t="s">
        <v>5</v>
      </c>
    </row>
    <row r="8133" spans="1:13">
      <c r="A8133" t="n">
        <v>70024</v>
      </c>
      <c r="B8133" s="36" t="n">
        <v>28</v>
      </c>
    </row>
    <row r="8134" spans="1:13">
      <c r="A8134" t="s">
        <v>4</v>
      </c>
      <c r="B8134" s="4" t="s">
        <v>5</v>
      </c>
      <c r="C8134" s="4" t="s">
        <v>7</v>
      </c>
      <c r="D8134" s="4" t="s">
        <v>7</v>
      </c>
      <c r="E8134" s="4" t="s">
        <v>7</v>
      </c>
      <c r="F8134" s="4" t="s">
        <v>7</v>
      </c>
    </row>
    <row r="8135" spans="1:13">
      <c r="A8135" t="n">
        <v>70025</v>
      </c>
      <c r="B8135" s="6" t="n">
        <v>14</v>
      </c>
      <c r="C8135" s="7" t="n">
        <v>0</v>
      </c>
      <c r="D8135" s="7" t="n">
        <v>128</v>
      </c>
      <c r="E8135" s="7" t="n">
        <v>0</v>
      </c>
      <c r="F8135" s="7" t="n">
        <v>0</v>
      </c>
    </row>
    <row r="8136" spans="1:13">
      <c r="A8136" t="s">
        <v>4</v>
      </c>
      <c r="B8136" s="4" t="s">
        <v>5</v>
      </c>
      <c r="C8136" s="4" t="s">
        <v>8</v>
      </c>
      <c r="D8136" s="4" t="s">
        <v>11</v>
      </c>
    </row>
    <row r="8137" spans="1:13">
      <c r="A8137" t="n">
        <v>70030</v>
      </c>
      <c r="B8137" s="66" t="n">
        <v>29</v>
      </c>
      <c r="C8137" s="7" t="s">
        <v>720</v>
      </c>
      <c r="D8137" s="7" t="n">
        <v>65533</v>
      </c>
    </row>
    <row r="8138" spans="1:13">
      <c r="A8138" t="s">
        <v>4</v>
      </c>
      <c r="B8138" s="4" t="s">
        <v>5</v>
      </c>
      <c r="C8138" s="4" t="s">
        <v>7</v>
      </c>
      <c r="D8138" s="4" t="s">
        <v>11</v>
      </c>
      <c r="E8138" s="4" t="s">
        <v>8</v>
      </c>
    </row>
    <row r="8139" spans="1:13">
      <c r="A8139" t="n">
        <v>70046</v>
      </c>
      <c r="B8139" s="43" t="n">
        <v>51</v>
      </c>
      <c r="C8139" s="7" t="n">
        <v>4</v>
      </c>
      <c r="D8139" s="7" t="n">
        <v>1600</v>
      </c>
      <c r="E8139" s="7" t="s">
        <v>125</v>
      </c>
    </row>
    <row r="8140" spans="1:13">
      <c r="A8140" t="s">
        <v>4</v>
      </c>
      <c r="B8140" s="4" t="s">
        <v>5</v>
      </c>
      <c r="C8140" s="4" t="s">
        <v>11</v>
      </c>
    </row>
    <row r="8141" spans="1:13">
      <c r="A8141" t="n">
        <v>70059</v>
      </c>
      <c r="B8141" s="24" t="n">
        <v>16</v>
      </c>
      <c r="C8141" s="7" t="n">
        <v>0</v>
      </c>
    </row>
    <row r="8142" spans="1:13">
      <c r="A8142" t="s">
        <v>4</v>
      </c>
      <c r="B8142" s="4" t="s">
        <v>5</v>
      </c>
      <c r="C8142" s="4" t="s">
        <v>11</v>
      </c>
      <c r="D8142" s="4" t="s">
        <v>7</v>
      </c>
      <c r="E8142" s="4" t="s">
        <v>14</v>
      </c>
      <c r="F8142" s="4" t="s">
        <v>110</v>
      </c>
      <c r="G8142" s="4" t="s">
        <v>7</v>
      </c>
      <c r="H8142" s="4" t="s">
        <v>7</v>
      </c>
      <c r="I8142" s="4" t="s">
        <v>7</v>
      </c>
      <c r="J8142" s="4" t="s">
        <v>14</v>
      </c>
      <c r="K8142" s="4" t="s">
        <v>110</v>
      </c>
      <c r="L8142" s="4" t="s">
        <v>7</v>
      </c>
      <c r="M8142" s="4" t="s">
        <v>7</v>
      </c>
      <c r="N8142" s="4" t="s">
        <v>7</v>
      </c>
      <c r="O8142" s="4" t="s">
        <v>14</v>
      </c>
      <c r="P8142" s="4" t="s">
        <v>110</v>
      </c>
      <c r="Q8142" s="4" t="s">
        <v>7</v>
      </c>
      <c r="R8142" s="4" t="s">
        <v>7</v>
      </c>
    </row>
    <row r="8143" spans="1:13">
      <c r="A8143" t="n">
        <v>70062</v>
      </c>
      <c r="B8143" s="44" t="n">
        <v>26</v>
      </c>
      <c r="C8143" s="7" t="n">
        <v>1600</v>
      </c>
      <c r="D8143" s="7" t="n">
        <v>17</v>
      </c>
      <c r="E8143" s="7" t="n">
        <v>11328</v>
      </c>
      <c r="F8143" s="7" t="s">
        <v>727</v>
      </c>
      <c r="G8143" s="7" t="n">
        <v>2</v>
      </c>
      <c r="H8143" s="7" t="n">
        <v>3</v>
      </c>
      <c r="I8143" s="7" t="n">
        <v>17</v>
      </c>
      <c r="J8143" s="7" t="n">
        <v>11329</v>
      </c>
      <c r="K8143" s="7" t="s">
        <v>728</v>
      </c>
      <c r="L8143" s="7" t="n">
        <v>2</v>
      </c>
      <c r="M8143" s="7" t="n">
        <v>3</v>
      </c>
      <c r="N8143" s="7" t="n">
        <v>17</v>
      </c>
      <c r="O8143" s="7" t="n">
        <v>11330</v>
      </c>
      <c r="P8143" s="7" t="s">
        <v>729</v>
      </c>
      <c r="Q8143" s="7" t="n">
        <v>2</v>
      </c>
      <c r="R8143" s="7" t="n">
        <v>0</v>
      </c>
    </row>
    <row r="8144" spans="1:13">
      <c r="A8144" t="s">
        <v>4</v>
      </c>
      <c r="B8144" s="4" t="s">
        <v>5</v>
      </c>
    </row>
    <row r="8145" spans="1:18">
      <c r="A8145" t="n">
        <v>70243</v>
      </c>
      <c r="B8145" s="36" t="n">
        <v>28</v>
      </c>
    </row>
    <row r="8146" spans="1:18">
      <c r="A8146" t="s">
        <v>4</v>
      </c>
      <c r="B8146" s="4" t="s">
        <v>5</v>
      </c>
      <c r="C8146" s="4" t="s">
        <v>8</v>
      </c>
      <c r="D8146" s="4" t="s">
        <v>11</v>
      </c>
    </row>
    <row r="8147" spans="1:18">
      <c r="A8147" t="n">
        <v>70244</v>
      </c>
      <c r="B8147" s="66" t="n">
        <v>29</v>
      </c>
      <c r="C8147" s="7" t="s">
        <v>18</v>
      </c>
      <c r="D8147" s="7" t="n">
        <v>65533</v>
      </c>
    </row>
    <row r="8148" spans="1:18">
      <c r="A8148" t="s">
        <v>4</v>
      </c>
      <c r="B8148" s="4" t="s">
        <v>5</v>
      </c>
      <c r="C8148" s="4" t="s">
        <v>14</v>
      </c>
    </row>
    <row r="8149" spans="1:18">
      <c r="A8149" t="n">
        <v>70248</v>
      </c>
      <c r="B8149" s="75" t="n">
        <v>15</v>
      </c>
      <c r="C8149" s="7" t="n">
        <v>32768</v>
      </c>
    </row>
    <row r="8150" spans="1:18">
      <c r="A8150" t="s">
        <v>4</v>
      </c>
      <c r="B8150" s="4" t="s">
        <v>5</v>
      </c>
      <c r="C8150" s="4" t="s">
        <v>7</v>
      </c>
      <c r="D8150" s="4" t="s">
        <v>11</v>
      </c>
      <c r="E8150" s="4" t="s">
        <v>8</v>
      </c>
    </row>
    <row r="8151" spans="1:18">
      <c r="A8151" t="n">
        <v>70253</v>
      </c>
      <c r="B8151" s="43" t="n">
        <v>51</v>
      </c>
      <c r="C8151" s="7" t="n">
        <v>4</v>
      </c>
      <c r="D8151" s="7" t="n">
        <v>0</v>
      </c>
      <c r="E8151" s="7" t="s">
        <v>141</v>
      </c>
    </row>
    <row r="8152" spans="1:18">
      <c r="A8152" t="s">
        <v>4</v>
      </c>
      <c r="B8152" s="4" t="s">
        <v>5</v>
      </c>
      <c r="C8152" s="4" t="s">
        <v>11</v>
      </c>
    </row>
    <row r="8153" spans="1:18">
      <c r="A8153" t="n">
        <v>70267</v>
      </c>
      <c r="B8153" s="24" t="n">
        <v>16</v>
      </c>
      <c r="C8153" s="7" t="n">
        <v>0</v>
      </c>
    </row>
    <row r="8154" spans="1:18">
      <c r="A8154" t="s">
        <v>4</v>
      </c>
      <c r="B8154" s="4" t="s">
        <v>5</v>
      </c>
      <c r="C8154" s="4" t="s">
        <v>11</v>
      </c>
      <c r="D8154" s="4" t="s">
        <v>7</v>
      </c>
      <c r="E8154" s="4" t="s">
        <v>14</v>
      </c>
      <c r="F8154" s="4" t="s">
        <v>110</v>
      </c>
      <c r="G8154" s="4" t="s">
        <v>7</v>
      </c>
      <c r="H8154" s="4" t="s">
        <v>7</v>
      </c>
    </row>
    <row r="8155" spans="1:18">
      <c r="A8155" t="n">
        <v>70270</v>
      </c>
      <c r="B8155" s="44" t="n">
        <v>26</v>
      </c>
      <c r="C8155" s="7" t="n">
        <v>0</v>
      </c>
      <c r="D8155" s="7" t="n">
        <v>17</v>
      </c>
      <c r="E8155" s="7" t="n">
        <v>62613</v>
      </c>
      <c r="F8155" s="7" t="s">
        <v>730</v>
      </c>
      <c r="G8155" s="7" t="n">
        <v>2</v>
      </c>
      <c r="H8155" s="7" t="n">
        <v>0</v>
      </c>
    </row>
    <row r="8156" spans="1:18">
      <c r="A8156" t="s">
        <v>4</v>
      </c>
      <c r="B8156" s="4" t="s">
        <v>5</v>
      </c>
    </row>
    <row r="8157" spans="1:18">
      <c r="A8157" t="n">
        <v>70332</v>
      </c>
      <c r="B8157" s="36" t="n">
        <v>28</v>
      </c>
    </row>
    <row r="8158" spans="1:18">
      <c r="A8158" t="s">
        <v>4</v>
      </c>
      <c r="B8158" s="4" t="s">
        <v>5</v>
      </c>
      <c r="C8158" s="4" t="s">
        <v>11</v>
      </c>
      <c r="D8158" s="4" t="s">
        <v>7</v>
      </c>
    </row>
    <row r="8159" spans="1:18">
      <c r="A8159" t="n">
        <v>70333</v>
      </c>
      <c r="B8159" s="54" t="n">
        <v>89</v>
      </c>
      <c r="C8159" s="7" t="n">
        <v>65533</v>
      </c>
      <c r="D8159" s="7" t="n">
        <v>1</v>
      </c>
    </row>
    <row r="8160" spans="1:18">
      <c r="A8160" t="s">
        <v>4</v>
      </c>
      <c r="B8160" s="4" t="s">
        <v>5</v>
      </c>
      <c r="C8160" s="4" t="s">
        <v>7</v>
      </c>
      <c r="D8160" s="4" t="s">
        <v>11</v>
      </c>
      <c r="E8160" s="4" t="s">
        <v>13</v>
      </c>
      <c r="F8160" s="4" t="s">
        <v>11</v>
      </c>
      <c r="G8160" s="4" t="s">
        <v>14</v>
      </c>
      <c r="H8160" s="4" t="s">
        <v>14</v>
      </c>
      <c r="I8160" s="4" t="s">
        <v>11</v>
      </c>
      <c r="J8160" s="4" t="s">
        <v>11</v>
      </c>
      <c r="K8160" s="4" t="s">
        <v>14</v>
      </c>
      <c r="L8160" s="4" t="s">
        <v>14</v>
      </c>
      <c r="M8160" s="4" t="s">
        <v>14</v>
      </c>
      <c r="N8160" s="4" t="s">
        <v>14</v>
      </c>
      <c r="O8160" s="4" t="s">
        <v>8</v>
      </c>
    </row>
    <row r="8161" spans="1:15">
      <c r="A8161" t="n">
        <v>70337</v>
      </c>
      <c r="B8161" s="16" t="n">
        <v>50</v>
      </c>
      <c r="C8161" s="7" t="n">
        <v>0</v>
      </c>
      <c r="D8161" s="7" t="n">
        <v>2073</v>
      </c>
      <c r="E8161" s="7" t="n">
        <v>1</v>
      </c>
      <c r="F8161" s="7" t="n">
        <v>0</v>
      </c>
      <c r="G8161" s="7" t="n">
        <v>0</v>
      </c>
      <c r="H8161" s="7" t="n">
        <v>0</v>
      </c>
      <c r="I8161" s="7" t="n">
        <v>0</v>
      </c>
      <c r="J8161" s="7" t="n">
        <v>65533</v>
      </c>
      <c r="K8161" s="7" t="n">
        <v>0</v>
      </c>
      <c r="L8161" s="7" t="n">
        <v>0</v>
      </c>
      <c r="M8161" s="7" t="n">
        <v>0</v>
      </c>
      <c r="N8161" s="7" t="n">
        <v>0</v>
      </c>
      <c r="O8161" s="7" t="s">
        <v>18</v>
      </c>
    </row>
    <row r="8162" spans="1:15">
      <c r="A8162" t="s">
        <v>4</v>
      </c>
      <c r="B8162" s="4" t="s">
        <v>5</v>
      </c>
      <c r="C8162" s="4" t="s">
        <v>11</v>
      </c>
    </row>
    <row r="8163" spans="1:15">
      <c r="A8163" t="n">
        <v>70376</v>
      </c>
      <c r="B8163" s="24" t="n">
        <v>16</v>
      </c>
      <c r="C8163" s="7" t="n">
        <v>500</v>
      </c>
    </row>
    <row r="8164" spans="1:15">
      <c r="A8164" t="s">
        <v>4</v>
      </c>
      <c r="B8164" s="4" t="s">
        <v>5</v>
      </c>
      <c r="C8164" s="4" t="s">
        <v>7</v>
      </c>
      <c r="D8164" s="4" t="s">
        <v>11</v>
      </c>
      <c r="E8164" s="4" t="s">
        <v>13</v>
      </c>
    </row>
    <row r="8165" spans="1:15">
      <c r="A8165" t="n">
        <v>70379</v>
      </c>
      <c r="B8165" s="29" t="n">
        <v>58</v>
      </c>
      <c r="C8165" s="7" t="n">
        <v>101</v>
      </c>
      <c r="D8165" s="7" t="n">
        <v>300</v>
      </c>
      <c r="E8165" s="7" t="n">
        <v>1</v>
      </c>
    </row>
    <row r="8166" spans="1:15">
      <c r="A8166" t="s">
        <v>4</v>
      </c>
      <c r="B8166" s="4" t="s">
        <v>5</v>
      </c>
      <c r="C8166" s="4" t="s">
        <v>7</v>
      </c>
      <c r="D8166" s="4" t="s">
        <v>11</v>
      </c>
    </row>
    <row r="8167" spans="1:15">
      <c r="A8167" t="n">
        <v>70387</v>
      </c>
      <c r="B8167" s="29" t="n">
        <v>58</v>
      </c>
      <c r="C8167" s="7" t="n">
        <v>254</v>
      </c>
      <c r="D8167" s="7" t="n">
        <v>0</v>
      </c>
    </row>
    <row r="8168" spans="1:15">
      <c r="A8168" t="s">
        <v>4</v>
      </c>
      <c r="B8168" s="4" t="s">
        <v>5</v>
      </c>
      <c r="C8168" s="4" t="s">
        <v>7</v>
      </c>
      <c r="D8168" s="4" t="s">
        <v>11</v>
      </c>
      <c r="E8168" s="4" t="s">
        <v>8</v>
      </c>
      <c r="F8168" s="4" t="s">
        <v>8</v>
      </c>
      <c r="G8168" s="4" t="s">
        <v>8</v>
      </c>
      <c r="H8168" s="4" t="s">
        <v>8</v>
      </c>
    </row>
    <row r="8169" spans="1:15">
      <c r="A8169" t="n">
        <v>70391</v>
      </c>
      <c r="B8169" s="43" t="n">
        <v>51</v>
      </c>
      <c r="C8169" s="7" t="n">
        <v>3</v>
      </c>
      <c r="D8169" s="7" t="n">
        <v>0</v>
      </c>
      <c r="E8169" s="7" t="s">
        <v>261</v>
      </c>
      <c r="F8169" s="7" t="s">
        <v>470</v>
      </c>
      <c r="G8169" s="7" t="s">
        <v>263</v>
      </c>
      <c r="H8169" s="7" t="s">
        <v>264</v>
      </c>
    </row>
    <row r="8170" spans="1:15">
      <c r="A8170" t="s">
        <v>4</v>
      </c>
      <c r="B8170" s="4" t="s">
        <v>5</v>
      </c>
      <c r="C8170" s="4" t="s">
        <v>7</v>
      </c>
    </row>
    <row r="8171" spans="1:15">
      <c r="A8171" t="n">
        <v>70420</v>
      </c>
      <c r="B8171" s="72" t="n">
        <v>116</v>
      </c>
      <c r="C8171" s="7" t="n">
        <v>0</v>
      </c>
    </row>
    <row r="8172" spans="1:15">
      <c r="A8172" t="s">
        <v>4</v>
      </c>
      <c r="B8172" s="4" t="s">
        <v>5</v>
      </c>
      <c r="C8172" s="4" t="s">
        <v>7</v>
      </c>
      <c r="D8172" s="4" t="s">
        <v>11</v>
      </c>
    </row>
    <row r="8173" spans="1:15">
      <c r="A8173" t="n">
        <v>70422</v>
      </c>
      <c r="B8173" s="72" t="n">
        <v>116</v>
      </c>
      <c r="C8173" s="7" t="n">
        <v>2</v>
      </c>
      <c r="D8173" s="7" t="n">
        <v>1</v>
      </c>
    </row>
    <row r="8174" spans="1:15">
      <c r="A8174" t="s">
        <v>4</v>
      </c>
      <c r="B8174" s="4" t="s">
        <v>5</v>
      </c>
      <c r="C8174" s="4" t="s">
        <v>7</v>
      </c>
      <c r="D8174" s="4" t="s">
        <v>14</v>
      </c>
    </row>
    <row r="8175" spans="1:15">
      <c r="A8175" t="n">
        <v>70426</v>
      </c>
      <c r="B8175" s="72" t="n">
        <v>116</v>
      </c>
      <c r="C8175" s="7" t="n">
        <v>5</v>
      </c>
      <c r="D8175" s="7" t="n">
        <v>1097859072</v>
      </c>
    </row>
    <row r="8176" spans="1:15">
      <c r="A8176" t="s">
        <v>4</v>
      </c>
      <c r="B8176" s="4" t="s">
        <v>5</v>
      </c>
      <c r="C8176" s="4" t="s">
        <v>7</v>
      </c>
      <c r="D8176" s="4" t="s">
        <v>11</v>
      </c>
    </row>
    <row r="8177" spans="1:15">
      <c r="A8177" t="n">
        <v>70432</v>
      </c>
      <c r="B8177" s="72" t="n">
        <v>116</v>
      </c>
      <c r="C8177" s="7" t="n">
        <v>6</v>
      </c>
      <c r="D8177" s="7" t="n">
        <v>1</v>
      </c>
    </row>
    <row r="8178" spans="1:15">
      <c r="A8178" t="s">
        <v>4</v>
      </c>
      <c r="B8178" s="4" t="s">
        <v>5</v>
      </c>
      <c r="C8178" s="4" t="s">
        <v>7</v>
      </c>
      <c r="D8178" s="4" t="s">
        <v>11</v>
      </c>
      <c r="E8178" s="4" t="s">
        <v>8</v>
      </c>
      <c r="F8178" s="4" t="s">
        <v>8</v>
      </c>
      <c r="G8178" s="4" t="s">
        <v>7</v>
      </c>
    </row>
    <row r="8179" spans="1:15">
      <c r="A8179" t="n">
        <v>70436</v>
      </c>
      <c r="B8179" s="20" t="n">
        <v>32</v>
      </c>
      <c r="C8179" s="7" t="n">
        <v>0</v>
      </c>
      <c r="D8179" s="7" t="n">
        <v>0</v>
      </c>
      <c r="E8179" s="7" t="s">
        <v>18</v>
      </c>
      <c r="F8179" s="7" t="s">
        <v>715</v>
      </c>
      <c r="G8179" s="7" t="n">
        <v>0</v>
      </c>
    </row>
    <row r="8180" spans="1:15">
      <c r="A8180" t="s">
        <v>4</v>
      </c>
      <c r="B8180" s="4" t="s">
        <v>5</v>
      </c>
      <c r="C8180" s="4" t="s">
        <v>11</v>
      </c>
      <c r="D8180" s="4" t="s">
        <v>7</v>
      </c>
      <c r="E8180" s="4" t="s">
        <v>8</v>
      </c>
      <c r="F8180" s="4" t="s">
        <v>13</v>
      </c>
      <c r="G8180" s="4" t="s">
        <v>13</v>
      </c>
      <c r="H8180" s="4" t="s">
        <v>13</v>
      </c>
    </row>
    <row r="8181" spans="1:15">
      <c r="A8181" t="n">
        <v>70454</v>
      </c>
      <c r="B8181" s="56" t="n">
        <v>48</v>
      </c>
      <c r="C8181" s="7" t="n">
        <v>0</v>
      </c>
      <c r="D8181" s="7" t="n">
        <v>0</v>
      </c>
      <c r="E8181" s="7" t="s">
        <v>527</v>
      </c>
      <c r="F8181" s="7" t="n">
        <v>-1</v>
      </c>
      <c r="G8181" s="7" t="n">
        <v>1</v>
      </c>
      <c r="H8181" s="7" t="n">
        <v>0</v>
      </c>
    </row>
    <row r="8182" spans="1:15">
      <c r="A8182" t="s">
        <v>4</v>
      </c>
      <c r="B8182" s="4" t="s">
        <v>5</v>
      </c>
      <c r="C8182" s="4" t="s">
        <v>7</v>
      </c>
      <c r="D8182" s="4" t="s">
        <v>11</v>
      </c>
      <c r="E8182" s="4" t="s">
        <v>13</v>
      </c>
      <c r="F8182" s="4" t="s">
        <v>11</v>
      </c>
      <c r="G8182" s="4" t="s">
        <v>14</v>
      </c>
      <c r="H8182" s="4" t="s">
        <v>14</v>
      </c>
      <c r="I8182" s="4" t="s">
        <v>11</v>
      </c>
      <c r="J8182" s="4" t="s">
        <v>11</v>
      </c>
      <c r="K8182" s="4" t="s">
        <v>14</v>
      </c>
      <c r="L8182" s="4" t="s">
        <v>14</v>
      </c>
      <c r="M8182" s="4" t="s">
        <v>14</v>
      </c>
      <c r="N8182" s="4" t="s">
        <v>14</v>
      </c>
      <c r="O8182" s="4" t="s">
        <v>8</v>
      </c>
    </row>
    <row r="8183" spans="1:15">
      <c r="A8183" t="n">
        <v>70480</v>
      </c>
      <c r="B8183" s="16" t="n">
        <v>50</v>
      </c>
      <c r="C8183" s="7" t="n">
        <v>0</v>
      </c>
      <c r="D8183" s="7" t="n">
        <v>2000</v>
      </c>
      <c r="E8183" s="7" t="n">
        <v>0.600000023841858</v>
      </c>
      <c r="F8183" s="7" t="n">
        <v>0</v>
      </c>
      <c r="G8183" s="7" t="n">
        <v>0</v>
      </c>
      <c r="H8183" s="7" t="n">
        <v>-1082130432</v>
      </c>
      <c r="I8183" s="7" t="n">
        <v>0</v>
      </c>
      <c r="J8183" s="7" t="n">
        <v>65533</v>
      </c>
      <c r="K8183" s="7" t="n">
        <v>0</v>
      </c>
      <c r="L8183" s="7" t="n">
        <v>0</v>
      </c>
      <c r="M8183" s="7" t="n">
        <v>0</v>
      </c>
      <c r="N8183" s="7" t="n">
        <v>0</v>
      </c>
      <c r="O8183" s="7" t="s">
        <v>18</v>
      </c>
    </row>
    <row r="8184" spans="1:15">
      <c r="A8184" t="s">
        <v>4</v>
      </c>
      <c r="B8184" s="4" t="s">
        <v>5</v>
      </c>
      <c r="C8184" s="4" t="s">
        <v>11</v>
      </c>
      <c r="D8184" s="4" t="s">
        <v>13</v>
      </c>
      <c r="E8184" s="4" t="s">
        <v>13</v>
      </c>
      <c r="F8184" s="4" t="s">
        <v>13</v>
      </c>
      <c r="G8184" s="4" t="s">
        <v>11</v>
      </c>
      <c r="H8184" s="4" t="s">
        <v>11</v>
      </c>
    </row>
    <row r="8185" spans="1:15">
      <c r="A8185" t="n">
        <v>70519</v>
      </c>
      <c r="B8185" s="25" t="n">
        <v>60</v>
      </c>
      <c r="C8185" s="7" t="n">
        <v>0</v>
      </c>
      <c r="D8185" s="7" t="n">
        <v>-20</v>
      </c>
      <c r="E8185" s="7" t="n">
        <v>-10</v>
      </c>
      <c r="F8185" s="7" t="n">
        <v>0</v>
      </c>
      <c r="G8185" s="7" t="n">
        <v>0</v>
      </c>
      <c r="H8185" s="7" t="n">
        <v>0</v>
      </c>
    </row>
    <row r="8186" spans="1:15">
      <c r="A8186" t="s">
        <v>4</v>
      </c>
      <c r="B8186" s="4" t="s">
        <v>5</v>
      </c>
      <c r="C8186" s="4" t="s">
        <v>11</v>
      </c>
      <c r="D8186" s="4" t="s">
        <v>13</v>
      </c>
      <c r="E8186" s="4" t="s">
        <v>13</v>
      </c>
      <c r="F8186" s="4" t="s">
        <v>13</v>
      </c>
      <c r="G8186" s="4" t="s">
        <v>13</v>
      </c>
    </row>
    <row r="8187" spans="1:15">
      <c r="A8187" t="n">
        <v>70538</v>
      </c>
      <c r="B8187" s="42" t="n">
        <v>46</v>
      </c>
      <c r="C8187" s="7" t="n">
        <v>0</v>
      </c>
      <c r="D8187" s="7" t="n">
        <v>-143.699996948242</v>
      </c>
      <c r="E8187" s="7" t="n">
        <v>110.150001525879</v>
      </c>
      <c r="F8187" s="7" t="n">
        <v>314.350006103516</v>
      </c>
      <c r="G8187" s="7" t="n">
        <v>180</v>
      </c>
    </row>
    <row r="8188" spans="1:15">
      <c r="A8188" t="s">
        <v>4</v>
      </c>
      <c r="B8188" s="4" t="s">
        <v>5</v>
      </c>
      <c r="C8188" s="4" t="s">
        <v>11</v>
      </c>
      <c r="D8188" s="4" t="s">
        <v>13</v>
      </c>
      <c r="E8188" s="4" t="s">
        <v>13</v>
      </c>
      <c r="F8188" s="4" t="s">
        <v>13</v>
      </c>
      <c r="G8188" s="4" t="s">
        <v>13</v>
      </c>
    </row>
    <row r="8189" spans="1:15">
      <c r="A8189" t="n">
        <v>70557</v>
      </c>
      <c r="B8189" s="42" t="n">
        <v>46</v>
      </c>
      <c r="C8189" s="7" t="n">
        <v>8</v>
      </c>
      <c r="D8189" s="7" t="n">
        <v>-144.449996948242</v>
      </c>
      <c r="E8189" s="7" t="n">
        <v>110.150001525879</v>
      </c>
      <c r="F8189" s="7" t="n">
        <v>315.450012207031</v>
      </c>
      <c r="G8189" s="7" t="n">
        <v>180</v>
      </c>
    </row>
    <row r="8190" spans="1:15">
      <c r="A8190" t="s">
        <v>4</v>
      </c>
      <c r="B8190" s="4" t="s">
        <v>5</v>
      </c>
      <c r="C8190" s="4" t="s">
        <v>11</v>
      </c>
      <c r="D8190" s="4" t="s">
        <v>13</v>
      </c>
      <c r="E8190" s="4" t="s">
        <v>13</v>
      </c>
      <c r="F8190" s="4" t="s">
        <v>13</v>
      </c>
      <c r="G8190" s="4" t="s">
        <v>13</v>
      </c>
    </row>
    <row r="8191" spans="1:15">
      <c r="A8191" t="n">
        <v>70576</v>
      </c>
      <c r="B8191" s="42" t="n">
        <v>46</v>
      </c>
      <c r="C8191" s="7" t="n">
        <v>61491</v>
      </c>
      <c r="D8191" s="7" t="n">
        <v>-143.75</v>
      </c>
      <c r="E8191" s="7" t="n">
        <v>110.150001525879</v>
      </c>
      <c r="F8191" s="7" t="n">
        <v>316.149993896484</v>
      </c>
      <c r="G8191" s="7" t="n">
        <v>180</v>
      </c>
    </row>
    <row r="8192" spans="1:15">
      <c r="A8192" t="s">
        <v>4</v>
      </c>
      <c r="B8192" s="4" t="s">
        <v>5</v>
      </c>
      <c r="C8192" s="4" t="s">
        <v>11</v>
      </c>
      <c r="D8192" s="4" t="s">
        <v>13</v>
      </c>
      <c r="E8192" s="4" t="s">
        <v>13</v>
      </c>
      <c r="F8192" s="4" t="s">
        <v>13</v>
      </c>
      <c r="G8192" s="4" t="s">
        <v>13</v>
      </c>
    </row>
    <row r="8193" spans="1:15">
      <c r="A8193" t="n">
        <v>70595</v>
      </c>
      <c r="B8193" s="42" t="n">
        <v>46</v>
      </c>
      <c r="C8193" s="7" t="n">
        <v>61492</v>
      </c>
      <c r="D8193" s="7" t="n">
        <v>-142.550003051758</v>
      </c>
      <c r="E8193" s="7" t="n">
        <v>110.150001525879</v>
      </c>
      <c r="F8193" s="7" t="n">
        <v>314.600006103516</v>
      </c>
      <c r="G8193" s="7" t="n">
        <v>180</v>
      </c>
    </row>
    <row r="8194" spans="1:15">
      <c r="A8194" t="s">
        <v>4</v>
      </c>
      <c r="B8194" s="4" t="s">
        <v>5</v>
      </c>
      <c r="C8194" s="4" t="s">
        <v>11</v>
      </c>
      <c r="D8194" s="4" t="s">
        <v>13</v>
      </c>
      <c r="E8194" s="4" t="s">
        <v>13</v>
      </c>
      <c r="F8194" s="4" t="s">
        <v>13</v>
      </c>
      <c r="G8194" s="4" t="s">
        <v>13</v>
      </c>
    </row>
    <row r="8195" spans="1:15">
      <c r="A8195" t="n">
        <v>70614</v>
      </c>
      <c r="B8195" s="42" t="n">
        <v>46</v>
      </c>
      <c r="C8195" s="7" t="n">
        <v>61493</v>
      </c>
      <c r="D8195" s="7" t="n">
        <v>-142.350006103516</v>
      </c>
      <c r="E8195" s="7" t="n">
        <v>110.150001525879</v>
      </c>
      <c r="F8195" s="7" t="n">
        <v>315.649993896484</v>
      </c>
      <c r="G8195" s="7" t="n">
        <v>180</v>
      </c>
    </row>
    <row r="8196" spans="1:15">
      <c r="A8196" t="s">
        <v>4</v>
      </c>
      <c r="B8196" s="4" t="s">
        <v>5</v>
      </c>
      <c r="C8196" s="4" t="s">
        <v>11</v>
      </c>
      <c r="D8196" s="4" t="s">
        <v>13</v>
      </c>
      <c r="E8196" s="4" t="s">
        <v>13</v>
      </c>
      <c r="F8196" s="4" t="s">
        <v>13</v>
      </c>
      <c r="G8196" s="4" t="s">
        <v>13</v>
      </c>
    </row>
    <row r="8197" spans="1:15">
      <c r="A8197" t="n">
        <v>70633</v>
      </c>
      <c r="B8197" s="42" t="n">
        <v>46</v>
      </c>
      <c r="C8197" s="7" t="n">
        <v>61494</v>
      </c>
      <c r="D8197" s="7" t="n">
        <v>-142.949996948242</v>
      </c>
      <c r="E8197" s="7" t="n">
        <v>110.150001525879</v>
      </c>
      <c r="F8197" s="7" t="n">
        <v>316.350006103516</v>
      </c>
      <c r="G8197" s="7" t="n">
        <v>180</v>
      </c>
    </row>
    <row r="8198" spans="1:15">
      <c r="A8198" t="s">
        <v>4</v>
      </c>
      <c r="B8198" s="4" t="s">
        <v>5</v>
      </c>
      <c r="C8198" s="4" t="s">
        <v>11</v>
      </c>
      <c r="D8198" s="4" t="s">
        <v>11</v>
      </c>
      <c r="E8198" s="4" t="s">
        <v>13</v>
      </c>
      <c r="F8198" s="4" t="s">
        <v>7</v>
      </c>
    </row>
    <row r="8199" spans="1:15">
      <c r="A8199" t="n">
        <v>70652</v>
      </c>
      <c r="B8199" s="51" t="n">
        <v>53</v>
      </c>
      <c r="C8199" s="7" t="n">
        <v>8</v>
      </c>
      <c r="D8199" s="7" t="n">
        <v>0</v>
      </c>
      <c r="E8199" s="7" t="n">
        <v>0</v>
      </c>
      <c r="F8199" s="7" t="n">
        <v>0</v>
      </c>
    </row>
    <row r="8200" spans="1:15">
      <c r="A8200" t="s">
        <v>4</v>
      </c>
      <c r="B8200" s="4" t="s">
        <v>5</v>
      </c>
      <c r="C8200" s="4" t="s">
        <v>11</v>
      </c>
      <c r="D8200" s="4" t="s">
        <v>11</v>
      </c>
      <c r="E8200" s="4" t="s">
        <v>13</v>
      </c>
      <c r="F8200" s="4" t="s">
        <v>7</v>
      </c>
    </row>
    <row r="8201" spans="1:15">
      <c r="A8201" t="n">
        <v>70662</v>
      </c>
      <c r="B8201" s="51" t="n">
        <v>53</v>
      </c>
      <c r="C8201" s="7" t="n">
        <v>61491</v>
      </c>
      <c r="D8201" s="7" t="n">
        <v>0</v>
      </c>
      <c r="E8201" s="7" t="n">
        <v>0</v>
      </c>
      <c r="F8201" s="7" t="n">
        <v>0</v>
      </c>
    </row>
    <row r="8202" spans="1:15">
      <c r="A8202" t="s">
        <v>4</v>
      </c>
      <c r="B8202" s="4" t="s">
        <v>5</v>
      </c>
      <c r="C8202" s="4" t="s">
        <v>11</v>
      </c>
      <c r="D8202" s="4" t="s">
        <v>11</v>
      </c>
      <c r="E8202" s="4" t="s">
        <v>13</v>
      </c>
      <c r="F8202" s="4" t="s">
        <v>7</v>
      </c>
    </row>
    <row r="8203" spans="1:15">
      <c r="A8203" t="n">
        <v>70672</v>
      </c>
      <c r="B8203" s="51" t="n">
        <v>53</v>
      </c>
      <c r="C8203" s="7" t="n">
        <v>61492</v>
      </c>
      <c r="D8203" s="7" t="n">
        <v>0</v>
      </c>
      <c r="E8203" s="7" t="n">
        <v>0</v>
      </c>
      <c r="F8203" s="7" t="n">
        <v>0</v>
      </c>
    </row>
    <row r="8204" spans="1:15">
      <c r="A8204" t="s">
        <v>4</v>
      </c>
      <c r="B8204" s="4" t="s">
        <v>5</v>
      </c>
      <c r="C8204" s="4" t="s">
        <v>11</v>
      </c>
      <c r="D8204" s="4" t="s">
        <v>11</v>
      </c>
      <c r="E8204" s="4" t="s">
        <v>13</v>
      </c>
      <c r="F8204" s="4" t="s">
        <v>7</v>
      </c>
    </row>
    <row r="8205" spans="1:15">
      <c r="A8205" t="n">
        <v>70682</v>
      </c>
      <c r="B8205" s="51" t="n">
        <v>53</v>
      </c>
      <c r="C8205" s="7" t="n">
        <v>61493</v>
      </c>
      <c r="D8205" s="7" t="n">
        <v>0</v>
      </c>
      <c r="E8205" s="7" t="n">
        <v>0</v>
      </c>
      <c r="F8205" s="7" t="n">
        <v>0</v>
      </c>
    </row>
    <row r="8206" spans="1:15">
      <c r="A8206" t="s">
        <v>4</v>
      </c>
      <c r="B8206" s="4" t="s">
        <v>5</v>
      </c>
      <c r="C8206" s="4" t="s">
        <v>11</v>
      </c>
      <c r="D8206" s="4" t="s">
        <v>11</v>
      </c>
      <c r="E8206" s="4" t="s">
        <v>13</v>
      </c>
      <c r="F8206" s="4" t="s">
        <v>7</v>
      </c>
    </row>
    <row r="8207" spans="1:15">
      <c r="A8207" t="n">
        <v>70692</v>
      </c>
      <c r="B8207" s="51" t="n">
        <v>53</v>
      </c>
      <c r="C8207" s="7" t="n">
        <v>61494</v>
      </c>
      <c r="D8207" s="7" t="n">
        <v>0</v>
      </c>
      <c r="E8207" s="7" t="n">
        <v>0</v>
      </c>
      <c r="F8207" s="7" t="n">
        <v>0</v>
      </c>
    </row>
    <row r="8208" spans="1:15">
      <c r="A8208" t="s">
        <v>4</v>
      </c>
      <c r="B8208" s="4" t="s">
        <v>5</v>
      </c>
      <c r="C8208" s="4" t="s">
        <v>7</v>
      </c>
      <c r="D8208" s="4" t="s">
        <v>7</v>
      </c>
      <c r="E8208" s="4" t="s">
        <v>13</v>
      </c>
      <c r="F8208" s="4" t="s">
        <v>13</v>
      </c>
      <c r="G8208" s="4" t="s">
        <v>13</v>
      </c>
      <c r="H8208" s="4" t="s">
        <v>11</v>
      </c>
    </row>
    <row r="8209" spans="1:8">
      <c r="A8209" t="n">
        <v>70702</v>
      </c>
      <c r="B8209" s="31" t="n">
        <v>45</v>
      </c>
      <c r="C8209" s="7" t="n">
        <v>2</v>
      </c>
      <c r="D8209" s="7" t="n">
        <v>3</v>
      </c>
      <c r="E8209" s="7" t="n">
        <v>-143.5</v>
      </c>
      <c r="F8209" s="7" t="n">
        <v>111.5</v>
      </c>
      <c r="G8209" s="7" t="n">
        <v>315.049987792969</v>
      </c>
      <c r="H8209" s="7" t="n">
        <v>0</v>
      </c>
    </row>
    <row r="8210" spans="1:8">
      <c r="A8210" t="s">
        <v>4</v>
      </c>
      <c r="B8210" s="4" t="s">
        <v>5</v>
      </c>
      <c r="C8210" s="4" t="s">
        <v>7</v>
      </c>
      <c r="D8210" s="4" t="s">
        <v>7</v>
      </c>
      <c r="E8210" s="4" t="s">
        <v>13</v>
      </c>
      <c r="F8210" s="4" t="s">
        <v>13</v>
      </c>
      <c r="G8210" s="4" t="s">
        <v>13</v>
      </c>
      <c r="H8210" s="4" t="s">
        <v>11</v>
      </c>
      <c r="I8210" s="4" t="s">
        <v>7</v>
      </c>
    </row>
    <row r="8211" spans="1:8">
      <c r="A8211" t="n">
        <v>70719</v>
      </c>
      <c r="B8211" s="31" t="n">
        <v>45</v>
      </c>
      <c r="C8211" s="7" t="n">
        <v>4</v>
      </c>
      <c r="D8211" s="7" t="n">
        <v>3</v>
      </c>
      <c r="E8211" s="7" t="n">
        <v>13.1499996185303</v>
      </c>
      <c r="F8211" s="7" t="n">
        <v>210.25</v>
      </c>
      <c r="G8211" s="7" t="n">
        <v>0</v>
      </c>
      <c r="H8211" s="7" t="n">
        <v>0</v>
      </c>
      <c r="I8211" s="7" t="n">
        <v>0</v>
      </c>
    </row>
    <row r="8212" spans="1:8">
      <c r="A8212" t="s">
        <v>4</v>
      </c>
      <c r="B8212" s="4" t="s">
        <v>5</v>
      </c>
      <c r="C8212" s="4" t="s">
        <v>7</v>
      </c>
      <c r="D8212" s="4" t="s">
        <v>7</v>
      </c>
      <c r="E8212" s="4" t="s">
        <v>13</v>
      </c>
      <c r="F8212" s="4" t="s">
        <v>11</v>
      </c>
    </row>
    <row r="8213" spans="1:8">
      <c r="A8213" t="n">
        <v>70737</v>
      </c>
      <c r="B8213" s="31" t="n">
        <v>45</v>
      </c>
      <c r="C8213" s="7" t="n">
        <v>5</v>
      </c>
      <c r="D8213" s="7" t="n">
        <v>3</v>
      </c>
      <c r="E8213" s="7" t="n">
        <v>5</v>
      </c>
      <c r="F8213" s="7" t="n">
        <v>0</v>
      </c>
    </row>
    <row r="8214" spans="1:8">
      <c r="A8214" t="s">
        <v>4</v>
      </c>
      <c r="B8214" s="4" t="s">
        <v>5</v>
      </c>
      <c r="C8214" s="4" t="s">
        <v>7</v>
      </c>
      <c r="D8214" s="4" t="s">
        <v>7</v>
      </c>
      <c r="E8214" s="4" t="s">
        <v>13</v>
      </c>
      <c r="F8214" s="4" t="s">
        <v>11</v>
      </c>
    </row>
    <row r="8215" spans="1:8">
      <c r="A8215" t="n">
        <v>70746</v>
      </c>
      <c r="B8215" s="31" t="n">
        <v>45</v>
      </c>
      <c r="C8215" s="7" t="n">
        <v>11</v>
      </c>
      <c r="D8215" s="7" t="n">
        <v>3</v>
      </c>
      <c r="E8215" s="7" t="n">
        <v>22.8999996185303</v>
      </c>
      <c r="F8215" s="7" t="n">
        <v>0</v>
      </c>
    </row>
    <row r="8216" spans="1:8">
      <c r="A8216" t="s">
        <v>4</v>
      </c>
      <c r="B8216" s="4" t="s">
        <v>5</v>
      </c>
      <c r="C8216" s="4" t="s">
        <v>7</v>
      </c>
      <c r="D8216" s="4" t="s">
        <v>7</v>
      </c>
      <c r="E8216" s="4" t="s">
        <v>13</v>
      </c>
      <c r="F8216" s="4" t="s">
        <v>11</v>
      </c>
    </row>
    <row r="8217" spans="1:8">
      <c r="A8217" t="n">
        <v>70755</v>
      </c>
      <c r="B8217" s="31" t="n">
        <v>45</v>
      </c>
      <c r="C8217" s="7" t="n">
        <v>5</v>
      </c>
      <c r="D8217" s="7" t="n">
        <v>3</v>
      </c>
      <c r="E8217" s="7" t="n">
        <v>4.5</v>
      </c>
      <c r="F8217" s="7" t="n">
        <v>30000</v>
      </c>
    </row>
    <row r="8218" spans="1:8">
      <c r="A8218" t="s">
        <v>4</v>
      </c>
      <c r="B8218" s="4" t="s">
        <v>5</v>
      </c>
      <c r="C8218" s="4" t="s">
        <v>7</v>
      </c>
      <c r="D8218" s="4" t="s">
        <v>11</v>
      </c>
    </row>
    <row r="8219" spans="1:8">
      <c r="A8219" t="n">
        <v>70764</v>
      </c>
      <c r="B8219" s="29" t="n">
        <v>58</v>
      </c>
      <c r="C8219" s="7" t="n">
        <v>255</v>
      </c>
      <c r="D8219" s="7" t="n">
        <v>0</v>
      </c>
    </row>
    <row r="8220" spans="1:8">
      <c r="A8220" t="s">
        <v>4</v>
      </c>
      <c r="B8220" s="4" t="s">
        <v>5</v>
      </c>
      <c r="C8220" s="4" t="s">
        <v>7</v>
      </c>
      <c r="D8220" s="4" t="s">
        <v>11</v>
      </c>
      <c r="E8220" s="4" t="s">
        <v>8</v>
      </c>
    </row>
    <row r="8221" spans="1:8">
      <c r="A8221" t="n">
        <v>70768</v>
      </c>
      <c r="B8221" s="43" t="n">
        <v>51</v>
      </c>
      <c r="C8221" s="7" t="n">
        <v>4</v>
      </c>
      <c r="D8221" s="7" t="n">
        <v>8</v>
      </c>
      <c r="E8221" s="7" t="s">
        <v>125</v>
      </c>
    </row>
    <row r="8222" spans="1:8">
      <c r="A8222" t="s">
        <v>4</v>
      </c>
      <c r="B8222" s="4" t="s">
        <v>5</v>
      </c>
      <c r="C8222" s="4" t="s">
        <v>11</v>
      </c>
    </row>
    <row r="8223" spans="1:8">
      <c r="A8223" t="n">
        <v>70781</v>
      </c>
      <c r="B8223" s="24" t="n">
        <v>16</v>
      </c>
      <c r="C8223" s="7" t="n">
        <v>0</v>
      </c>
    </row>
    <row r="8224" spans="1:8">
      <c r="A8224" t="s">
        <v>4</v>
      </c>
      <c r="B8224" s="4" t="s">
        <v>5</v>
      </c>
      <c r="C8224" s="4" t="s">
        <v>11</v>
      </c>
      <c r="D8224" s="4" t="s">
        <v>110</v>
      </c>
      <c r="E8224" s="4" t="s">
        <v>7</v>
      </c>
      <c r="F8224" s="4" t="s">
        <v>7</v>
      </c>
    </row>
    <row r="8225" spans="1:9">
      <c r="A8225" t="n">
        <v>70784</v>
      </c>
      <c r="B8225" s="44" t="n">
        <v>26</v>
      </c>
      <c r="C8225" s="7" t="n">
        <v>8</v>
      </c>
      <c r="D8225" s="7" t="s">
        <v>731</v>
      </c>
      <c r="E8225" s="7" t="n">
        <v>2</v>
      </c>
      <c r="F8225" s="7" t="n">
        <v>0</v>
      </c>
    </row>
    <row r="8226" spans="1:9">
      <c r="A8226" t="s">
        <v>4</v>
      </c>
      <c r="B8226" s="4" t="s">
        <v>5</v>
      </c>
    </row>
    <row r="8227" spans="1:9">
      <c r="A8227" t="n">
        <v>70805</v>
      </c>
      <c r="B8227" s="36" t="n">
        <v>28</v>
      </c>
    </row>
    <row r="8228" spans="1:9">
      <c r="A8228" t="s">
        <v>4</v>
      </c>
      <c r="B8228" s="4" t="s">
        <v>5</v>
      </c>
      <c r="C8228" s="4" t="s">
        <v>11</v>
      </c>
      <c r="D8228" s="4" t="s">
        <v>13</v>
      </c>
      <c r="E8228" s="4" t="s">
        <v>13</v>
      </c>
      <c r="F8228" s="4" t="s">
        <v>13</v>
      </c>
      <c r="G8228" s="4" t="s">
        <v>11</v>
      </c>
      <c r="H8228" s="4" t="s">
        <v>11</v>
      </c>
    </row>
    <row r="8229" spans="1:9">
      <c r="A8229" t="n">
        <v>70806</v>
      </c>
      <c r="B8229" s="25" t="n">
        <v>60</v>
      </c>
      <c r="C8229" s="7" t="n">
        <v>0</v>
      </c>
      <c r="D8229" s="7" t="n">
        <v>0</v>
      </c>
      <c r="E8229" s="7" t="n">
        <v>0</v>
      </c>
      <c r="F8229" s="7" t="n">
        <v>0</v>
      </c>
      <c r="G8229" s="7" t="n">
        <v>500</v>
      </c>
      <c r="H8229" s="7" t="n">
        <v>0</v>
      </c>
    </row>
    <row r="8230" spans="1:9">
      <c r="A8230" t="s">
        <v>4</v>
      </c>
      <c r="B8230" s="4" t="s">
        <v>5</v>
      </c>
      <c r="C8230" s="4" t="s">
        <v>11</v>
      </c>
      <c r="D8230" s="4" t="s">
        <v>13</v>
      </c>
      <c r="E8230" s="4" t="s">
        <v>13</v>
      </c>
      <c r="F8230" s="4" t="s">
        <v>7</v>
      </c>
    </row>
    <row r="8231" spans="1:9">
      <c r="A8231" t="n">
        <v>70825</v>
      </c>
      <c r="B8231" s="64" t="n">
        <v>52</v>
      </c>
      <c r="C8231" s="7" t="n">
        <v>0</v>
      </c>
      <c r="D8231" s="7" t="n">
        <v>0</v>
      </c>
      <c r="E8231" s="7" t="n">
        <v>10</v>
      </c>
      <c r="F8231" s="7" t="n">
        <v>0</v>
      </c>
    </row>
    <row r="8232" spans="1:9">
      <c r="A8232" t="s">
        <v>4</v>
      </c>
      <c r="B8232" s="4" t="s">
        <v>5</v>
      </c>
      <c r="C8232" s="4" t="s">
        <v>11</v>
      </c>
    </row>
    <row r="8233" spans="1:9">
      <c r="A8233" t="n">
        <v>70837</v>
      </c>
      <c r="B8233" s="28" t="n">
        <v>54</v>
      </c>
      <c r="C8233" s="7" t="n">
        <v>0</v>
      </c>
    </row>
    <row r="8234" spans="1:9">
      <c r="A8234" t="s">
        <v>4</v>
      </c>
      <c r="B8234" s="4" t="s">
        <v>5</v>
      </c>
      <c r="C8234" s="4" t="s">
        <v>7</v>
      </c>
      <c r="D8234" s="4" t="s">
        <v>11</v>
      </c>
      <c r="E8234" s="4" t="s">
        <v>8</v>
      </c>
    </row>
    <row r="8235" spans="1:9">
      <c r="A8235" t="n">
        <v>70840</v>
      </c>
      <c r="B8235" s="43" t="n">
        <v>51</v>
      </c>
      <c r="C8235" s="7" t="n">
        <v>4</v>
      </c>
      <c r="D8235" s="7" t="n">
        <v>0</v>
      </c>
      <c r="E8235" s="7" t="s">
        <v>125</v>
      </c>
    </row>
    <row r="8236" spans="1:9">
      <c r="A8236" t="s">
        <v>4</v>
      </c>
      <c r="B8236" s="4" t="s">
        <v>5</v>
      </c>
      <c r="C8236" s="4" t="s">
        <v>11</v>
      </c>
    </row>
    <row r="8237" spans="1:9">
      <c r="A8237" t="n">
        <v>70853</v>
      </c>
      <c r="B8237" s="24" t="n">
        <v>16</v>
      </c>
      <c r="C8237" s="7" t="n">
        <v>0</v>
      </c>
    </row>
    <row r="8238" spans="1:9">
      <c r="A8238" t="s">
        <v>4</v>
      </c>
      <c r="B8238" s="4" t="s">
        <v>5</v>
      </c>
      <c r="C8238" s="4" t="s">
        <v>11</v>
      </c>
      <c r="D8238" s="4" t="s">
        <v>110</v>
      </c>
      <c r="E8238" s="4" t="s">
        <v>7</v>
      </c>
      <c r="F8238" s="4" t="s">
        <v>7</v>
      </c>
    </row>
    <row r="8239" spans="1:9">
      <c r="A8239" t="n">
        <v>70856</v>
      </c>
      <c r="B8239" s="44" t="n">
        <v>26</v>
      </c>
      <c r="C8239" s="7" t="n">
        <v>0</v>
      </c>
      <c r="D8239" s="7" t="s">
        <v>732</v>
      </c>
      <c r="E8239" s="7" t="n">
        <v>2</v>
      </c>
      <c r="F8239" s="7" t="n">
        <v>0</v>
      </c>
    </row>
    <row r="8240" spans="1:9">
      <c r="A8240" t="s">
        <v>4</v>
      </c>
      <c r="B8240" s="4" t="s">
        <v>5</v>
      </c>
    </row>
    <row r="8241" spans="1:8">
      <c r="A8241" t="n">
        <v>70917</v>
      </c>
      <c r="B8241" s="36" t="n">
        <v>28</v>
      </c>
    </row>
    <row r="8242" spans="1:8">
      <c r="A8242" t="s">
        <v>4</v>
      </c>
      <c r="B8242" s="4" t="s">
        <v>5</v>
      </c>
      <c r="C8242" s="4" t="s">
        <v>7</v>
      </c>
      <c r="D8242" s="45" t="s">
        <v>130</v>
      </c>
      <c r="E8242" s="4" t="s">
        <v>5</v>
      </c>
      <c r="F8242" s="4" t="s">
        <v>7</v>
      </c>
      <c r="G8242" s="4" t="s">
        <v>11</v>
      </c>
      <c r="H8242" s="45" t="s">
        <v>131</v>
      </c>
      <c r="I8242" s="4" t="s">
        <v>7</v>
      </c>
      <c r="J8242" s="4" t="s">
        <v>15</v>
      </c>
    </row>
    <row r="8243" spans="1:8">
      <c r="A8243" t="n">
        <v>70918</v>
      </c>
      <c r="B8243" s="12" t="n">
        <v>5</v>
      </c>
      <c r="C8243" s="7" t="n">
        <v>28</v>
      </c>
      <c r="D8243" s="45" t="s">
        <v>3</v>
      </c>
      <c r="E8243" s="46" t="n">
        <v>64</v>
      </c>
      <c r="F8243" s="7" t="n">
        <v>5</v>
      </c>
      <c r="G8243" s="7" t="n">
        <v>2</v>
      </c>
      <c r="H8243" s="45" t="s">
        <v>3</v>
      </c>
      <c r="I8243" s="7" t="n">
        <v>1</v>
      </c>
      <c r="J8243" s="13" t="n">
        <f t="normal" ca="1">A8255</f>
        <v>0</v>
      </c>
    </row>
    <row r="8244" spans="1:8">
      <c r="A8244" t="s">
        <v>4</v>
      </c>
      <c r="B8244" s="4" t="s">
        <v>5</v>
      </c>
      <c r="C8244" s="4" t="s">
        <v>7</v>
      </c>
      <c r="D8244" s="4" t="s">
        <v>11</v>
      </c>
      <c r="E8244" s="4" t="s">
        <v>8</v>
      </c>
    </row>
    <row r="8245" spans="1:8">
      <c r="A8245" t="n">
        <v>70929</v>
      </c>
      <c r="B8245" s="43" t="n">
        <v>51</v>
      </c>
      <c r="C8245" s="7" t="n">
        <v>4</v>
      </c>
      <c r="D8245" s="7" t="n">
        <v>2</v>
      </c>
      <c r="E8245" s="7" t="s">
        <v>186</v>
      </c>
    </row>
    <row r="8246" spans="1:8">
      <c r="A8246" t="s">
        <v>4</v>
      </c>
      <c r="B8246" s="4" t="s">
        <v>5</v>
      </c>
      <c r="C8246" s="4" t="s">
        <v>11</v>
      </c>
    </row>
    <row r="8247" spans="1:8">
      <c r="A8247" t="n">
        <v>70943</v>
      </c>
      <c r="B8247" s="24" t="n">
        <v>16</v>
      </c>
      <c r="C8247" s="7" t="n">
        <v>0</v>
      </c>
    </row>
    <row r="8248" spans="1:8">
      <c r="A8248" t="s">
        <v>4</v>
      </c>
      <c r="B8248" s="4" t="s">
        <v>5</v>
      </c>
      <c r="C8248" s="4" t="s">
        <v>11</v>
      </c>
      <c r="D8248" s="4" t="s">
        <v>110</v>
      </c>
      <c r="E8248" s="4" t="s">
        <v>7</v>
      </c>
      <c r="F8248" s="4" t="s">
        <v>7</v>
      </c>
    </row>
    <row r="8249" spans="1:8">
      <c r="A8249" t="n">
        <v>70946</v>
      </c>
      <c r="B8249" s="44" t="n">
        <v>26</v>
      </c>
      <c r="C8249" s="7" t="n">
        <v>2</v>
      </c>
      <c r="D8249" s="7" t="s">
        <v>733</v>
      </c>
      <c r="E8249" s="7" t="n">
        <v>2</v>
      </c>
      <c r="F8249" s="7" t="n">
        <v>0</v>
      </c>
    </row>
    <row r="8250" spans="1:8">
      <c r="A8250" t="s">
        <v>4</v>
      </c>
      <c r="B8250" s="4" t="s">
        <v>5</v>
      </c>
    </row>
    <row r="8251" spans="1:8">
      <c r="A8251" t="n">
        <v>70963</v>
      </c>
      <c r="B8251" s="36" t="n">
        <v>28</v>
      </c>
    </row>
    <row r="8252" spans="1:8">
      <c r="A8252" t="s">
        <v>4</v>
      </c>
      <c r="B8252" s="4" t="s">
        <v>5</v>
      </c>
      <c r="C8252" s="4" t="s">
        <v>15</v>
      </c>
    </row>
    <row r="8253" spans="1:8">
      <c r="A8253" t="n">
        <v>70964</v>
      </c>
      <c r="B8253" s="15" t="n">
        <v>3</v>
      </c>
      <c r="C8253" s="13" t="n">
        <f t="normal" ca="1">A8277</f>
        <v>0</v>
      </c>
    </row>
    <row r="8254" spans="1:8">
      <c r="A8254" t="s">
        <v>4</v>
      </c>
      <c r="B8254" s="4" t="s">
        <v>5</v>
      </c>
      <c r="C8254" s="4" t="s">
        <v>7</v>
      </c>
      <c r="D8254" s="45" t="s">
        <v>130</v>
      </c>
      <c r="E8254" s="4" t="s">
        <v>5</v>
      </c>
      <c r="F8254" s="4" t="s">
        <v>7</v>
      </c>
      <c r="G8254" s="4" t="s">
        <v>11</v>
      </c>
      <c r="H8254" s="45" t="s">
        <v>131</v>
      </c>
      <c r="I8254" s="4" t="s">
        <v>7</v>
      </c>
      <c r="J8254" s="4" t="s">
        <v>15</v>
      </c>
    </row>
    <row r="8255" spans="1:8">
      <c r="A8255" t="n">
        <v>70969</v>
      </c>
      <c r="B8255" s="12" t="n">
        <v>5</v>
      </c>
      <c r="C8255" s="7" t="n">
        <v>28</v>
      </c>
      <c r="D8255" s="45" t="s">
        <v>3</v>
      </c>
      <c r="E8255" s="46" t="n">
        <v>64</v>
      </c>
      <c r="F8255" s="7" t="n">
        <v>5</v>
      </c>
      <c r="G8255" s="7" t="n">
        <v>1</v>
      </c>
      <c r="H8255" s="45" t="s">
        <v>3</v>
      </c>
      <c r="I8255" s="7" t="n">
        <v>1</v>
      </c>
      <c r="J8255" s="13" t="n">
        <f t="normal" ca="1">A8267</f>
        <v>0</v>
      </c>
    </row>
    <row r="8256" spans="1:8">
      <c r="A8256" t="s">
        <v>4</v>
      </c>
      <c r="B8256" s="4" t="s">
        <v>5</v>
      </c>
      <c r="C8256" s="4" t="s">
        <v>7</v>
      </c>
      <c r="D8256" s="4" t="s">
        <v>11</v>
      </c>
      <c r="E8256" s="4" t="s">
        <v>8</v>
      </c>
    </row>
    <row r="8257" spans="1:10">
      <c r="A8257" t="n">
        <v>70980</v>
      </c>
      <c r="B8257" s="43" t="n">
        <v>51</v>
      </c>
      <c r="C8257" s="7" t="n">
        <v>4</v>
      </c>
      <c r="D8257" s="7" t="n">
        <v>1</v>
      </c>
      <c r="E8257" s="7" t="s">
        <v>229</v>
      </c>
    </row>
    <row r="8258" spans="1:10">
      <c r="A8258" t="s">
        <v>4</v>
      </c>
      <c r="B8258" s="4" t="s">
        <v>5</v>
      </c>
      <c r="C8258" s="4" t="s">
        <v>11</v>
      </c>
    </row>
    <row r="8259" spans="1:10">
      <c r="A8259" t="n">
        <v>70994</v>
      </c>
      <c r="B8259" s="24" t="n">
        <v>16</v>
      </c>
      <c r="C8259" s="7" t="n">
        <v>0</v>
      </c>
    </row>
    <row r="8260" spans="1:10">
      <c r="A8260" t="s">
        <v>4</v>
      </c>
      <c r="B8260" s="4" t="s">
        <v>5</v>
      </c>
      <c r="C8260" s="4" t="s">
        <v>11</v>
      </c>
      <c r="D8260" s="4" t="s">
        <v>110</v>
      </c>
      <c r="E8260" s="4" t="s">
        <v>7</v>
      </c>
      <c r="F8260" s="4" t="s">
        <v>7</v>
      </c>
    </row>
    <row r="8261" spans="1:10">
      <c r="A8261" t="n">
        <v>70997</v>
      </c>
      <c r="B8261" s="44" t="n">
        <v>26</v>
      </c>
      <c r="C8261" s="7" t="n">
        <v>1</v>
      </c>
      <c r="D8261" s="7" t="s">
        <v>734</v>
      </c>
      <c r="E8261" s="7" t="n">
        <v>2</v>
      </c>
      <c r="F8261" s="7" t="n">
        <v>0</v>
      </c>
    </row>
    <row r="8262" spans="1:10">
      <c r="A8262" t="s">
        <v>4</v>
      </c>
      <c r="B8262" s="4" t="s">
        <v>5</v>
      </c>
    </row>
    <row r="8263" spans="1:10">
      <c r="A8263" t="n">
        <v>71012</v>
      </c>
      <c r="B8263" s="36" t="n">
        <v>28</v>
      </c>
    </row>
    <row r="8264" spans="1:10">
      <c r="A8264" t="s">
        <v>4</v>
      </c>
      <c r="B8264" s="4" t="s">
        <v>5</v>
      </c>
      <c r="C8264" s="4" t="s">
        <v>15</v>
      </c>
    </row>
    <row r="8265" spans="1:10">
      <c r="A8265" t="n">
        <v>71013</v>
      </c>
      <c r="B8265" s="15" t="n">
        <v>3</v>
      </c>
      <c r="C8265" s="13" t="n">
        <f t="normal" ca="1">A8277</f>
        <v>0</v>
      </c>
    </row>
    <row r="8266" spans="1:10">
      <c r="A8266" t="s">
        <v>4</v>
      </c>
      <c r="B8266" s="4" t="s">
        <v>5</v>
      </c>
      <c r="C8266" s="4" t="s">
        <v>7</v>
      </c>
      <c r="D8266" s="45" t="s">
        <v>130</v>
      </c>
      <c r="E8266" s="4" t="s">
        <v>5</v>
      </c>
      <c r="F8266" s="4" t="s">
        <v>7</v>
      </c>
      <c r="G8266" s="4" t="s">
        <v>11</v>
      </c>
      <c r="H8266" s="45" t="s">
        <v>131</v>
      </c>
      <c r="I8266" s="4" t="s">
        <v>7</v>
      </c>
      <c r="J8266" s="4" t="s">
        <v>15</v>
      </c>
    </row>
    <row r="8267" spans="1:10">
      <c r="A8267" t="n">
        <v>71018</v>
      </c>
      <c r="B8267" s="12" t="n">
        <v>5</v>
      </c>
      <c r="C8267" s="7" t="n">
        <v>28</v>
      </c>
      <c r="D8267" s="45" t="s">
        <v>3</v>
      </c>
      <c r="E8267" s="46" t="n">
        <v>64</v>
      </c>
      <c r="F8267" s="7" t="n">
        <v>5</v>
      </c>
      <c r="G8267" s="7" t="n">
        <v>4</v>
      </c>
      <c r="H8267" s="45" t="s">
        <v>3</v>
      </c>
      <c r="I8267" s="7" t="n">
        <v>1</v>
      </c>
      <c r="J8267" s="13" t="n">
        <f t="normal" ca="1">A8277</f>
        <v>0</v>
      </c>
    </row>
    <row r="8268" spans="1:10">
      <c r="A8268" t="s">
        <v>4</v>
      </c>
      <c r="B8268" s="4" t="s">
        <v>5</v>
      </c>
      <c r="C8268" s="4" t="s">
        <v>7</v>
      </c>
      <c r="D8268" s="4" t="s">
        <v>11</v>
      </c>
      <c r="E8268" s="4" t="s">
        <v>8</v>
      </c>
    </row>
    <row r="8269" spans="1:10">
      <c r="A8269" t="n">
        <v>71029</v>
      </c>
      <c r="B8269" s="43" t="n">
        <v>51</v>
      </c>
      <c r="C8269" s="7" t="n">
        <v>4</v>
      </c>
      <c r="D8269" s="7" t="n">
        <v>4</v>
      </c>
      <c r="E8269" s="7" t="s">
        <v>229</v>
      </c>
    </row>
    <row r="8270" spans="1:10">
      <c r="A8270" t="s">
        <v>4</v>
      </c>
      <c r="B8270" s="4" t="s">
        <v>5</v>
      </c>
      <c r="C8270" s="4" t="s">
        <v>11</v>
      </c>
    </row>
    <row r="8271" spans="1:10">
      <c r="A8271" t="n">
        <v>71043</v>
      </c>
      <c r="B8271" s="24" t="n">
        <v>16</v>
      </c>
      <c r="C8271" s="7" t="n">
        <v>0</v>
      </c>
    </row>
    <row r="8272" spans="1:10">
      <c r="A8272" t="s">
        <v>4</v>
      </c>
      <c r="B8272" s="4" t="s">
        <v>5</v>
      </c>
      <c r="C8272" s="4" t="s">
        <v>11</v>
      </c>
      <c r="D8272" s="4" t="s">
        <v>110</v>
      </c>
      <c r="E8272" s="4" t="s">
        <v>7</v>
      </c>
      <c r="F8272" s="4" t="s">
        <v>7</v>
      </c>
    </row>
    <row r="8273" spans="1:10">
      <c r="A8273" t="n">
        <v>71046</v>
      </c>
      <c r="B8273" s="44" t="n">
        <v>26</v>
      </c>
      <c r="C8273" s="7" t="n">
        <v>4</v>
      </c>
      <c r="D8273" s="7" t="s">
        <v>734</v>
      </c>
      <c r="E8273" s="7" t="n">
        <v>2</v>
      </c>
      <c r="F8273" s="7" t="n">
        <v>0</v>
      </c>
    </row>
    <row r="8274" spans="1:10">
      <c r="A8274" t="s">
        <v>4</v>
      </c>
      <c r="B8274" s="4" t="s">
        <v>5</v>
      </c>
    </row>
    <row r="8275" spans="1:10">
      <c r="A8275" t="n">
        <v>71061</v>
      </c>
      <c r="B8275" s="36" t="n">
        <v>28</v>
      </c>
    </row>
    <row r="8276" spans="1:10">
      <c r="A8276" t="s">
        <v>4</v>
      </c>
      <c r="B8276" s="4" t="s">
        <v>5</v>
      </c>
      <c r="C8276" s="4" t="s">
        <v>7</v>
      </c>
      <c r="D8276" s="45" t="s">
        <v>130</v>
      </c>
      <c r="E8276" s="4" t="s">
        <v>5</v>
      </c>
      <c r="F8276" s="4" t="s">
        <v>7</v>
      </c>
      <c r="G8276" s="4" t="s">
        <v>11</v>
      </c>
      <c r="H8276" s="45" t="s">
        <v>131</v>
      </c>
      <c r="I8276" s="4" t="s">
        <v>7</v>
      </c>
      <c r="J8276" s="4" t="s">
        <v>15</v>
      </c>
    </row>
    <row r="8277" spans="1:10">
      <c r="A8277" t="n">
        <v>71062</v>
      </c>
      <c r="B8277" s="12" t="n">
        <v>5</v>
      </c>
      <c r="C8277" s="7" t="n">
        <v>28</v>
      </c>
      <c r="D8277" s="45" t="s">
        <v>3</v>
      </c>
      <c r="E8277" s="46" t="n">
        <v>64</v>
      </c>
      <c r="F8277" s="7" t="n">
        <v>5</v>
      </c>
      <c r="G8277" s="7" t="n">
        <v>5</v>
      </c>
      <c r="H8277" s="45" t="s">
        <v>3</v>
      </c>
      <c r="I8277" s="7" t="n">
        <v>1</v>
      </c>
      <c r="J8277" s="13" t="n">
        <f t="normal" ca="1">A8289</f>
        <v>0</v>
      </c>
    </row>
    <row r="8278" spans="1:10">
      <c r="A8278" t="s">
        <v>4</v>
      </c>
      <c r="B8278" s="4" t="s">
        <v>5</v>
      </c>
      <c r="C8278" s="4" t="s">
        <v>7</v>
      </c>
      <c r="D8278" s="4" t="s">
        <v>11</v>
      </c>
      <c r="E8278" s="4" t="s">
        <v>8</v>
      </c>
    </row>
    <row r="8279" spans="1:10">
      <c r="A8279" t="n">
        <v>71073</v>
      </c>
      <c r="B8279" s="43" t="n">
        <v>51</v>
      </c>
      <c r="C8279" s="7" t="n">
        <v>4</v>
      </c>
      <c r="D8279" s="7" t="n">
        <v>5</v>
      </c>
      <c r="E8279" s="7" t="s">
        <v>455</v>
      </c>
    </row>
    <row r="8280" spans="1:10">
      <c r="A8280" t="s">
        <v>4</v>
      </c>
      <c r="B8280" s="4" t="s">
        <v>5</v>
      </c>
      <c r="C8280" s="4" t="s">
        <v>11</v>
      </c>
    </row>
    <row r="8281" spans="1:10">
      <c r="A8281" t="n">
        <v>71087</v>
      </c>
      <c r="B8281" s="24" t="n">
        <v>16</v>
      </c>
      <c r="C8281" s="7" t="n">
        <v>0</v>
      </c>
    </row>
    <row r="8282" spans="1:10">
      <c r="A8282" t="s">
        <v>4</v>
      </c>
      <c r="B8282" s="4" t="s">
        <v>5</v>
      </c>
      <c r="C8282" s="4" t="s">
        <v>11</v>
      </c>
      <c r="D8282" s="4" t="s">
        <v>110</v>
      </c>
      <c r="E8282" s="4" t="s">
        <v>7</v>
      </c>
      <c r="F8282" s="4" t="s">
        <v>7</v>
      </c>
    </row>
    <row r="8283" spans="1:10">
      <c r="A8283" t="n">
        <v>71090</v>
      </c>
      <c r="B8283" s="44" t="n">
        <v>26</v>
      </c>
      <c r="C8283" s="7" t="n">
        <v>5</v>
      </c>
      <c r="D8283" s="7" t="s">
        <v>735</v>
      </c>
      <c r="E8283" s="7" t="n">
        <v>2</v>
      </c>
      <c r="F8283" s="7" t="n">
        <v>0</v>
      </c>
    </row>
    <row r="8284" spans="1:10">
      <c r="A8284" t="s">
        <v>4</v>
      </c>
      <c r="B8284" s="4" t="s">
        <v>5</v>
      </c>
    </row>
    <row r="8285" spans="1:10">
      <c r="A8285" t="n">
        <v>71123</v>
      </c>
      <c r="B8285" s="36" t="n">
        <v>28</v>
      </c>
    </row>
    <row r="8286" spans="1:10">
      <c r="A8286" t="s">
        <v>4</v>
      </c>
      <c r="B8286" s="4" t="s">
        <v>5</v>
      </c>
      <c r="C8286" s="4" t="s">
        <v>15</v>
      </c>
    </row>
    <row r="8287" spans="1:10">
      <c r="A8287" t="n">
        <v>71124</v>
      </c>
      <c r="B8287" s="15" t="n">
        <v>3</v>
      </c>
      <c r="C8287" s="13" t="n">
        <f t="normal" ca="1">A8311</f>
        <v>0</v>
      </c>
    </row>
    <row r="8288" spans="1:10">
      <c r="A8288" t="s">
        <v>4</v>
      </c>
      <c r="B8288" s="4" t="s">
        <v>5</v>
      </c>
      <c r="C8288" s="4" t="s">
        <v>7</v>
      </c>
      <c r="D8288" s="45" t="s">
        <v>130</v>
      </c>
      <c r="E8288" s="4" t="s">
        <v>5</v>
      </c>
      <c r="F8288" s="4" t="s">
        <v>7</v>
      </c>
      <c r="G8288" s="4" t="s">
        <v>11</v>
      </c>
      <c r="H8288" s="45" t="s">
        <v>131</v>
      </c>
      <c r="I8288" s="4" t="s">
        <v>7</v>
      </c>
      <c r="J8288" s="4" t="s">
        <v>15</v>
      </c>
    </row>
    <row r="8289" spans="1:10">
      <c r="A8289" t="n">
        <v>71129</v>
      </c>
      <c r="B8289" s="12" t="n">
        <v>5</v>
      </c>
      <c r="C8289" s="7" t="n">
        <v>28</v>
      </c>
      <c r="D8289" s="45" t="s">
        <v>3</v>
      </c>
      <c r="E8289" s="46" t="n">
        <v>64</v>
      </c>
      <c r="F8289" s="7" t="n">
        <v>5</v>
      </c>
      <c r="G8289" s="7" t="n">
        <v>9</v>
      </c>
      <c r="H8289" s="45" t="s">
        <v>3</v>
      </c>
      <c r="I8289" s="7" t="n">
        <v>1</v>
      </c>
      <c r="J8289" s="13" t="n">
        <f t="normal" ca="1">A8301</f>
        <v>0</v>
      </c>
    </row>
    <row r="8290" spans="1:10">
      <c r="A8290" t="s">
        <v>4</v>
      </c>
      <c r="B8290" s="4" t="s">
        <v>5</v>
      </c>
      <c r="C8290" s="4" t="s">
        <v>7</v>
      </c>
      <c r="D8290" s="4" t="s">
        <v>11</v>
      </c>
      <c r="E8290" s="4" t="s">
        <v>8</v>
      </c>
    </row>
    <row r="8291" spans="1:10">
      <c r="A8291" t="n">
        <v>71140</v>
      </c>
      <c r="B8291" s="43" t="n">
        <v>51</v>
      </c>
      <c r="C8291" s="7" t="n">
        <v>4</v>
      </c>
      <c r="D8291" s="7" t="n">
        <v>9</v>
      </c>
      <c r="E8291" s="7" t="s">
        <v>455</v>
      </c>
    </row>
    <row r="8292" spans="1:10">
      <c r="A8292" t="s">
        <v>4</v>
      </c>
      <c r="B8292" s="4" t="s">
        <v>5</v>
      </c>
      <c r="C8292" s="4" t="s">
        <v>11</v>
      </c>
    </row>
    <row r="8293" spans="1:10">
      <c r="A8293" t="n">
        <v>71154</v>
      </c>
      <c r="B8293" s="24" t="n">
        <v>16</v>
      </c>
      <c r="C8293" s="7" t="n">
        <v>0</v>
      </c>
    </row>
    <row r="8294" spans="1:10">
      <c r="A8294" t="s">
        <v>4</v>
      </c>
      <c r="B8294" s="4" t="s">
        <v>5</v>
      </c>
      <c r="C8294" s="4" t="s">
        <v>11</v>
      </c>
      <c r="D8294" s="4" t="s">
        <v>110</v>
      </c>
      <c r="E8294" s="4" t="s">
        <v>7</v>
      </c>
      <c r="F8294" s="4" t="s">
        <v>7</v>
      </c>
    </row>
    <row r="8295" spans="1:10">
      <c r="A8295" t="n">
        <v>71157</v>
      </c>
      <c r="B8295" s="44" t="n">
        <v>26</v>
      </c>
      <c r="C8295" s="7" t="n">
        <v>9</v>
      </c>
      <c r="D8295" s="7" t="s">
        <v>736</v>
      </c>
      <c r="E8295" s="7" t="n">
        <v>2</v>
      </c>
      <c r="F8295" s="7" t="n">
        <v>0</v>
      </c>
    </row>
    <row r="8296" spans="1:10">
      <c r="A8296" t="s">
        <v>4</v>
      </c>
      <c r="B8296" s="4" t="s">
        <v>5</v>
      </c>
    </row>
    <row r="8297" spans="1:10">
      <c r="A8297" t="n">
        <v>71180</v>
      </c>
      <c r="B8297" s="36" t="n">
        <v>28</v>
      </c>
    </row>
    <row r="8298" spans="1:10">
      <c r="A8298" t="s">
        <v>4</v>
      </c>
      <c r="B8298" s="4" t="s">
        <v>5</v>
      </c>
      <c r="C8298" s="4" t="s">
        <v>15</v>
      </c>
    </row>
    <row r="8299" spans="1:10">
      <c r="A8299" t="n">
        <v>71181</v>
      </c>
      <c r="B8299" s="15" t="n">
        <v>3</v>
      </c>
      <c r="C8299" s="13" t="n">
        <f t="normal" ca="1">A8311</f>
        <v>0</v>
      </c>
    </row>
    <row r="8300" spans="1:10">
      <c r="A8300" t="s">
        <v>4</v>
      </c>
      <c r="B8300" s="4" t="s">
        <v>5</v>
      </c>
      <c r="C8300" s="4" t="s">
        <v>7</v>
      </c>
      <c r="D8300" s="45" t="s">
        <v>130</v>
      </c>
      <c r="E8300" s="4" t="s">
        <v>5</v>
      </c>
      <c r="F8300" s="4" t="s">
        <v>7</v>
      </c>
      <c r="G8300" s="4" t="s">
        <v>11</v>
      </c>
      <c r="H8300" s="45" t="s">
        <v>131</v>
      </c>
      <c r="I8300" s="4" t="s">
        <v>7</v>
      </c>
      <c r="J8300" s="4" t="s">
        <v>15</v>
      </c>
    </row>
    <row r="8301" spans="1:10">
      <c r="A8301" t="n">
        <v>71186</v>
      </c>
      <c r="B8301" s="12" t="n">
        <v>5</v>
      </c>
      <c r="C8301" s="7" t="n">
        <v>28</v>
      </c>
      <c r="D8301" s="45" t="s">
        <v>3</v>
      </c>
      <c r="E8301" s="46" t="n">
        <v>64</v>
      </c>
      <c r="F8301" s="7" t="n">
        <v>5</v>
      </c>
      <c r="G8301" s="7" t="n">
        <v>7</v>
      </c>
      <c r="H8301" s="45" t="s">
        <v>3</v>
      </c>
      <c r="I8301" s="7" t="n">
        <v>1</v>
      </c>
      <c r="J8301" s="13" t="n">
        <f t="normal" ca="1">A8311</f>
        <v>0</v>
      </c>
    </row>
    <row r="8302" spans="1:10">
      <c r="A8302" t="s">
        <v>4</v>
      </c>
      <c r="B8302" s="4" t="s">
        <v>5</v>
      </c>
      <c r="C8302" s="4" t="s">
        <v>7</v>
      </c>
      <c r="D8302" s="4" t="s">
        <v>11</v>
      </c>
      <c r="E8302" s="4" t="s">
        <v>8</v>
      </c>
    </row>
    <row r="8303" spans="1:10">
      <c r="A8303" t="n">
        <v>71197</v>
      </c>
      <c r="B8303" s="43" t="n">
        <v>51</v>
      </c>
      <c r="C8303" s="7" t="n">
        <v>4</v>
      </c>
      <c r="D8303" s="7" t="n">
        <v>7</v>
      </c>
      <c r="E8303" s="7" t="s">
        <v>458</v>
      </c>
    </row>
    <row r="8304" spans="1:10">
      <c r="A8304" t="s">
        <v>4</v>
      </c>
      <c r="B8304" s="4" t="s">
        <v>5</v>
      </c>
      <c r="C8304" s="4" t="s">
        <v>11</v>
      </c>
    </row>
    <row r="8305" spans="1:10">
      <c r="A8305" t="n">
        <v>71210</v>
      </c>
      <c r="B8305" s="24" t="n">
        <v>16</v>
      </c>
      <c r="C8305" s="7" t="n">
        <v>0</v>
      </c>
    </row>
    <row r="8306" spans="1:10">
      <c r="A8306" t="s">
        <v>4</v>
      </c>
      <c r="B8306" s="4" t="s">
        <v>5</v>
      </c>
      <c r="C8306" s="4" t="s">
        <v>11</v>
      </c>
      <c r="D8306" s="4" t="s">
        <v>110</v>
      </c>
      <c r="E8306" s="4" t="s">
        <v>7</v>
      </c>
      <c r="F8306" s="4" t="s">
        <v>7</v>
      </c>
    </row>
    <row r="8307" spans="1:10">
      <c r="A8307" t="n">
        <v>71213</v>
      </c>
      <c r="B8307" s="44" t="n">
        <v>26</v>
      </c>
      <c r="C8307" s="7" t="n">
        <v>7</v>
      </c>
      <c r="D8307" s="7" t="s">
        <v>737</v>
      </c>
      <c r="E8307" s="7" t="n">
        <v>2</v>
      </c>
      <c r="F8307" s="7" t="n">
        <v>0</v>
      </c>
    </row>
    <row r="8308" spans="1:10">
      <c r="A8308" t="s">
        <v>4</v>
      </c>
      <c r="B8308" s="4" t="s">
        <v>5</v>
      </c>
    </row>
    <row r="8309" spans="1:10">
      <c r="A8309" t="n">
        <v>71241</v>
      </c>
      <c r="B8309" s="36" t="n">
        <v>28</v>
      </c>
    </row>
    <row r="8310" spans="1:10">
      <c r="A8310" t="s">
        <v>4</v>
      </c>
      <c r="B8310" s="4" t="s">
        <v>5</v>
      </c>
      <c r="C8310" s="4" t="s">
        <v>7</v>
      </c>
      <c r="D8310" s="45" t="s">
        <v>130</v>
      </c>
      <c r="E8310" s="4" t="s">
        <v>5</v>
      </c>
      <c r="F8310" s="4" t="s">
        <v>7</v>
      </c>
      <c r="G8310" s="4" t="s">
        <v>11</v>
      </c>
      <c r="H8310" s="45" t="s">
        <v>131</v>
      </c>
      <c r="I8310" s="4" t="s">
        <v>7</v>
      </c>
      <c r="J8310" s="4" t="s">
        <v>15</v>
      </c>
    </row>
    <row r="8311" spans="1:10">
      <c r="A8311" t="n">
        <v>71242</v>
      </c>
      <c r="B8311" s="12" t="n">
        <v>5</v>
      </c>
      <c r="C8311" s="7" t="n">
        <v>28</v>
      </c>
      <c r="D8311" s="45" t="s">
        <v>3</v>
      </c>
      <c r="E8311" s="46" t="n">
        <v>64</v>
      </c>
      <c r="F8311" s="7" t="n">
        <v>5</v>
      </c>
      <c r="G8311" s="7" t="n">
        <v>11</v>
      </c>
      <c r="H8311" s="45" t="s">
        <v>3</v>
      </c>
      <c r="I8311" s="7" t="n">
        <v>1</v>
      </c>
      <c r="J8311" s="13" t="n">
        <f t="normal" ca="1">A8323</f>
        <v>0</v>
      </c>
    </row>
    <row r="8312" spans="1:10">
      <c r="A8312" t="s">
        <v>4</v>
      </c>
      <c r="B8312" s="4" t="s">
        <v>5</v>
      </c>
      <c r="C8312" s="4" t="s">
        <v>7</v>
      </c>
      <c r="D8312" s="4" t="s">
        <v>11</v>
      </c>
      <c r="E8312" s="4" t="s">
        <v>8</v>
      </c>
    </row>
    <row r="8313" spans="1:10">
      <c r="A8313" t="n">
        <v>71253</v>
      </c>
      <c r="B8313" s="43" t="n">
        <v>51</v>
      </c>
      <c r="C8313" s="7" t="n">
        <v>4</v>
      </c>
      <c r="D8313" s="7" t="n">
        <v>11</v>
      </c>
      <c r="E8313" s="7" t="s">
        <v>158</v>
      </c>
    </row>
    <row r="8314" spans="1:10">
      <c r="A8314" t="s">
        <v>4</v>
      </c>
      <c r="B8314" s="4" t="s">
        <v>5</v>
      </c>
      <c r="C8314" s="4" t="s">
        <v>11</v>
      </c>
    </row>
    <row r="8315" spans="1:10">
      <c r="A8315" t="n">
        <v>71266</v>
      </c>
      <c r="B8315" s="24" t="n">
        <v>16</v>
      </c>
      <c r="C8315" s="7" t="n">
        <v>0</v>
      </c>
    </row>
    <row r="8316" spans="1:10">
      <c r="A8316" t="s">
        <v>4</v>
      </c>
      <c r="B8316" s="4" t="s">
        <v>5</v>
      </c>
      <c r="C8316" s="4" t="s">
        <v>11</v>
      </c>
      <c r="D8316" s="4" t="s">
        <v>110</v>
      </c>
      <c r="E8316" s="4" t="s">
        <v>7</v>
      </c>
      <c r="F8316" s="4" t="s">
        <v>7</v>
      </c>
    </row>
    <row r="8317" spans="1:10">
      <c r="A8317" t="n">
        <v>71269</v>
      </c>
      <c r="B8317" s="44" t="n">
        <v>26</v>
      </c>
      <c r="C8317" s="7" t="n">
        <v>11</v>
      </c>
      <c r="D8317" s="7" t="s">
        <v>738</v>
      </c>
      <c r="E8317" s="7" t="n">
        <v>2</v>
      </c>
      <c r="F8317" s="7" t="n">
        <v>0</v>
      </c>
    </row>
    <row r="8318" spans="1:10">
      <c r="A8318" t="s">
        <v>4</v>
      </c>
      <c r="B8318" s="4" t="s">
        <v>5</v>
      </c>
    </row>
    <row r="8319" spans="1:10">
      <c r="A8319" t="n">
        <v>71309</v>
      </c>
      <c r="B8319" s="36" t="n">
        <v>28</v>
      </c>
    </row>
    <row r="8320" spans="1:10">
      <c r="A8320" t="s">
        <v>4</v>
      </c>
      <c r="B8320" s="4" t="s">
        <v>5</v>
      </c>
      <c r="C8320" s="4" t="s">
        <v>15</v>
      </c>
    </row>
    <row r="8321" spans="1:10">
      <c r="A8321" t="n">
        <v>71310</v>
      </c>
      <c r="B8321" s="15" t="n">
        <v>3</v>
      </c>
      <c r="C8321" s="13" t="n">
        <f t="normal" ca="1">A8345</f>
        <v>0</v>
      </c>
    </row>
    <row r="8322" spans="1:10">
      <c r="A8322" t="s">
        <v>4</v>
      </c>
      <c r="B8322" s="4" t="s">
        <v>5</v>
      </c>
      <c r="C8322" s="4" t="s">
        <v>7</v>
      </c>
      <c r="D8322" s="45" t="s">
        <v>130</v>
      </c>
      <c r="E8322" s="4" t="s">
        <v>5</v>
      </c>
      <c r="F8322" s="4" t="s">
        <v>7</v>
      </c>
      <c r="G8322" s="4" t="s">
        <v>11</v>
      </c>
      <c r="H8322" s="45" t="s">
        <v>131</v>
      </c>
      <c r="I8322" s="4" t="s">
        <v>7</v>
      </c>
      <c r="J8322" s="4" t="s">
        <v>15</v>
      </c>
    </row>
    <row r="8323" spans="1:10">
      <c r="A8323" t="n">
        <v>71315</v>
      </c>
      <c r="B8323" s="12" t="n">
        <v>5</v>
      </c>
      <c r="C8323" s="7" t="n">
        <v>28</v>
      </c>
      <c r="D8323" s="45" t="s">
        <v>3</v>
      </c>
      <c r="E8323" s="46" t="n">
        <v>64</v>
      </c>
      <c r="F8323" s="7" t="n">
        <v>5</v>
      </c>
      <c r="G8323" s="7" t="n">
        <v>3</v>
      </c>
      <c r="H8323" s="45" t="s">
        <v>3</v>
      </c>
      <c r="I8323" s="7" t="n">
        <v>1</v>
      </c>
      <c r="J8323" s="13" t="n">
        <f t="normal" ca="1">A8335</f>
        <v>0</v>
      </c>
    </row>
    <row r="8324" spans="1:10">
      <c r="A8324" t="s">
        <v>4</v>
      </c>
      <c r="B8324" s="4" t="s">
        <v>5</v>
      </c>
      <c r="C8324" s="4" t="s">
        <v>7</v>
      </c>
      <c r="D8324" s="4" t="s">
        <v>11</v>
      </c>
      <c r="E8324" s="4" t="s">
        <v>8</v>
      </c>
    </row>
    <row r="8325" spans="1:10">
      <c r="A8325" t="n">
        <v>71326</v>
      </c>
      <c r="B8325" s="43" t="n">
        <v>51</v>
      </c>
      <c r="C8325" s="7" t="n">
        <v>4</v>
      </c>
      <c r="D8325" s="7" t="n">
        <v>3</v>
      </c>
      <c r="E8325" s="7" t="s">
        <v>476</v>
      </c>
    </row>
    <row r="8326" spans="1:10">
      <c r="A8326" t="s">
        <v>4</v>
      </c>
      <c r="B8326" s="4" t="s">
        <v>5</v>
      </c>
      <c r="C8326" s="4" t="s">
        <v>11</v>
      </c>
    </row>
    <row r="8327" spans="1:10">
      <c r="A8327" t="n">
        <v>71339</v>
      </c>
      <c r="B8327" s="24" t="n">
        <v>16</v>
      </c>
      <c r="C8327" s="7" t="n">
        <v>0</v>
      </c>
    </row>
    <row r="8328" spans="1:10">
      <c r="A8328" t="s">
        <v>4</v>
      </c>
      <c r="B8328" s="4" t="s">
        <v>5</v>
      </c>
      <c r="C8328" s="4" t="s">
        <v>11</v>
      </c>
      <c r="D8328" s="4" t="s">
        <v>110</v>
      </c>
      <c r="E8328" s="4" t="s">
        <v>7</v>
      </c>
      <c r="F8328" s="4" t="s">
        <v>7</v>
      </c>
    </row>
    <row r="8329" spans="1:10">
      <c r="A8329" t="n">
        <v>71342</v>
      </c>
      <c r="B8329" s="44" t="n">
        <v>26</v>
      </c>
      <c r="C8329" s="7" t="n">
        <v>3</v>
      </c>
      <c r="D8329" s="7" t="s">
        <v>739</v>
      </c>
      <c r="E8329" s="7" t="n">
        <v>2</v>
      </c>
      <c r="F8329" s="7" t="n">
        <v>0</v>
      </c>
    </row>
    <row r="8330" spans="1:10">
      <c r="A8330" t="s">
        <v>4</v>
      </c>
      <c r="B8330" s="4" t="s">
        <v>5</v>
      </c>
    </row>
    <row r="8331" spans="1:10">
      <c r="A8331" t="n">
        <v>71378</v>
      </c>
      <c r="B8331" s="36" t="n">
        <v>28</v>
      </c>
    </row>
    <row r="8332" spans="1:10">
      <c r="A8332" t="s">
        <v>4</v>
      </c>
      <c r="B8332" s="4" t="s">
        <v>5</v>
      </c>
      <c r="C8332" s="4" t="s">
        <v>15</v>
      </c>
    </row>
    <row r="8333" spans="1:10">
      <c r="A8333" t="n">
        <v>71379</v>
      </c>
      <c r="B8333" s="15" t="n">
        <v>3</v>
      </c>
      <c r="C8333" s="13" t="n">
        <f t="normal" ca="1">A8345</f>
        <v>0</v>
      </c>
    </row>
    <row r="8334" spans="1:10">
      <c r="A8334" t="s">
        <v>4</v>
      </c>
      <c r="B8334" s="4" t="s">
        <v>5</v>
      </c>
      <c r="C8334" s="4" t="s">
        <v>7</v>
      </c>
      <c r="D8334" s="45" t="s">
        <v>130</v>
      </c>
      <c r="E8334" s="4" t="s">
        <v>5</v>
      </c>
      <c r="F8334" s="4" t="s">
        <v>7</v>
      </c>
      <c r="G8334" s="4" t="s">
        <v>11</v>
      </c>
      <c r="H8334" s="45" t="s">
        <v>131</v>
      </c>
      <c r="I8334" s="4" t="s">
        <v>7</v>
      </c>
      <c r="J8334" s="4" t="s">
        <v>15</v>
      </c>
    </row>
    <row r="8335" spans="1:10">
      <c r="A8335" t="n">
        <v>71384</v>
      </c>
      <c r="B8335" s="12" t="n">
        <v>5</v>
      </c>
      <c r="C8335" s="7" t="n">
        <v>28</v>
      </c>
      <c r="D8335" s="45" t="s">
        <v>3</v>
      </c>
      <c r="E8335" s="46" t="n">
        <v>64</v>
      </c>
      <c r="F8335" s="7" t="n">
        <v>5</v>
      </c>
      <c r="G8335" s="7" t="n">
        <v>6</v>
      </c>
      <c r="H8335" s="45" t="s">
        <v>3</v>
      </c>
      <c r="I8335" s="7" t="n">
        <v>1</v>
      </c>
      <c r="J8335" s="13" t="n">
        <f t="normal" ca="1">A8345</f>
        <v>0</v>
      </c>
    </row>
    <row r="8336" spans="1:10">
      <c r="A8336" t="s">
        <v>4</v>
      </c>
      <c r="B8336" s="4" t="s">
        <v>5</v>
      </c>
      <c r="C8336" s="4" t="s">
        <v>7</v>
      </c>
      <c r="D8336" s="4" t="s">
        <v>11</v>
      </c>
      <c r="E8336" s="4" t="s">
        <v>8</v>
      </c>
    </row>
    <row r="8337" spans="1:10">
      <c r="A8337" t="n">
        <v>71395</v>
      </c>
      <c r="B8337" s="43" t="n">
        <v>51</v>
      </c>
      <c r="C8337" s="7" t="n">
        <v>4</v>
      </c>
      <c r="D8337" s="7" t="n">
        <v>6</v>
      </c>
      <c r="E8337" s="7" t="s">
        <v>244</v>
      </c>
    </row>
    <row r="8338" spans="1:10">
      <c r="A8338" t="s">
        <v>4</v>
      </c>
      <c r="B8338" s="4" t="s">
        <v>5</v>
      </c>
      <c r="C8338" s="4" t="s">
        <v>11</v>
      </c>
    </row>
    <row r="8339" spans="1:10">
      <c r="A8339" t="n">
        <v>71408</v>
      </c>
      <c r="B8339" s="24" t="n">
        <v>16</v>
      </c>
      <c r="C8339" s="7" t="n">
        <v>0</v>
      </c>
    </row>
    <row r="8340" spans="1:10">
      <c r="A8340" t="s">
        <v>4</v>
      </c>
      <c r="B8340" s="4" t="s">
        <v>5</v>
      </c>
      <c r="C8340" s="4" t="s">
        <v>11</v>
      </c>
      <c r="D8340" s="4" t="s">
        <v>110</v>
      </c>
      <c r="E8340" s="4" t="s">
        <v>7</v>
      </c>
      <c r="F8340" s="4" t="s">
        <v>7</v>
      </c>
    </row>
    <row r="8341" spans="1:10">
      <c r="A8341" t="n">
        <v>71411</v>
      </c>
      <c r="B8341" s="44" t="n">
        <v>26</v>
      </c>
      <c r="C8341" s="7" t="n">
        <v>6</v>
      </c>
      <c r="D8341" s="7" t="s">
        <v>740</v>
      </c>
      <c r="E8341" s="7" t="n">
        <v>2</v>
      </c>
      <c r="F8341" s="7" t="n">
        <v>0</v>
      </c>
    </row>
    <row r="8342" spans="1:10">
      <c r="A8342" t="s">
        <v>4</v>
      </c>
      <c r="B8342" s="4" t="s">
        <v>5</v>
      </c>
    </row>
    <row r="8343" spans="1:10">
      <c r="A8343" t="n">
        <v>71450</v>
      </c>
      <c r="B8343" s="36" t="n">
        <v>28</v>
      </c>
    </row>
    <row r="8344" spans="1:10">
      <c r="A8344" t="s">
        <v>4</v>
      </c>
      <c r="B8344" s="4" t="s">
        <v>5</v>
      </c>
      <c r="C8344" s="4" t="s">
        <v>7</v>
      </c>
      <c r="D8344" s="45" t="s">
        <v>130</v>
      </c>
      <c r="E8344" s="4" t="s">
        <v>5</v>
      </c>
      <c r="F8344" s="4" t="s">
        <v>7</v>
      </c>
      <c r="G8344" s="4" t="s">
        <v>11</v>
      </c>
      <c r="H8344" s="45" t="s">
        <v>131</v>
      </c>
      <c r="I8344" s="4" t="s">
        <v>7</v>
      </c>
      <c r="J8344" s="4" t="s">
        <v>15</v>
      </c>
    </row>
    <row r="8345" spans="1:10">
      <c r="A8345" t="n">
        <v>71451</v>
      </c>
      <c r="B8345" s="12" t="n">
        <v>5</v>
      </c>
      <c r="C8345" s="7" t="n">
        <v>28</v>
      </c>
      <c r="D8345" s="45" t="s">
        <v>3</v>
      </c>
      <c r="E8345" s="46" t="n">
        <v>64</v>
      </c>
      <c r="F8345" s="7" t="n">
        <v>5</v>
      </c>
      <c r="G8345" s="7" t="n">
        <v>11</v>
      </c>
      <c r="H8345" s="45" t="s">
        <v>3</v>
      </c>
      <c r="I8345" s="7" t="n">
        <v>1</v>
      </c>
      <c r="J8345" s="13" t="n">
        <f t="normal" ca="1">A8359</f>
        <v>0</v>
      </c>
    </row>
    <row r="8346" spans="1:10">
      <c r="A8346" t="s">
        <v>4</v>
      </c>
      <c r="B8346" s="4" t="s">
        <v>5</v>
      </c>
      <c r="C8346" s="4" t="s">
        <v>11</v>
      </c>
      <c r="D8346" s="4" t="s">
        <v>11</v>
      </c>
      <c r="E8346" s="4" t="s">
        <v>11</v>
      </c>
    </row>
    <row r="8347" spans="1:10">
      <c r="A8347" t="n">
        <v>71462</v>
      </c>
      <c r="B8347" s="26" t="n">
        <v>61</v>
      </c>
      <c r="C8347" s="7" t="n">
        <v>0</v>
      </c>
      <c r="D8347" s="7" t="n">
        <v>11</v>
      </c>
      <c r="E8347" s="7" t="n">
        <v>1000</v>
      </c>
    </row>
    <row r="8348" spans="1:10">
      <c r="A8348" t="s">
        <v>4</v>
      </c>
      <c r="B8348" s="4" t="s">
        <v>5</v>
      </c>
      <c r="C8348" s="4" t="s">
        <v>7</v>
      </c>
      <c r="D8348" s="4" t="s">
        <v>11</v>
      </c>
      <c r="E8348" s="4" t="s">
        <v>8</v>
      </c>
    </row>
    <row r="8349" spans="1:10">
      <c r="A8349" t="n">
        <v>71469</v>
      </c>
      <c r="B8349" s="43" t="n">
        <v>51</v>
      </c>
      <c r="C8349" s="7" t="n">
        <v>4</v>
      </c>
      <c r="D8349" s="7" t="n">
        <v>0</v>
      </c>
      <c r="E8349" s="7" t="s">
        <v>741</v>
      </c>
    </row>
    <row r="8350" spans="1:10">
      <c r="A8350" t="s">
        <v>4</v>
      </c>
      <c r="B8350" s="4" t="s">
        <v>5</v>
      </c>
      <c r="C8350" s="4" t="s">
        <v>11</v>
      </c>
    </row>
    <row r="8351" spans="1:10">
      <c r="A8351" t="n">
        <v>71483</v>
      </c>
      <c r="B8351" s="24" t="n">
        <v>16</v>
      </c>
      <c r="C8351" s="7" t="n">
        <v>0</v>
      </c>
    </row>
    <row r="8352" spans="1:10">
      <c r="A8352" t="s">
        <v>4</v>
      </c>
      <c r="B8352" s="4" t="s">
        <v>5</v>
      </c>
      <c r="C8352" s="4" t="s">
        <v>11</v>
      </c>
      <c r="D8352" s="4" t="s">
        <v>110</v>
      </c>
      <c r="E8352" s="4" t="s">
        <v>7</v>
      </c>
      <c r="F8352" s="4" t="s">
        <v>7</v>
      </c>
    </row>
    <row r="8353" spans="1:10">
      <c r="A8353" t="n">
        <v>71486</v>
      </c>
      <c r="B8353" s="44" t="n">
        <v>26</v>
      </c>
      <c r="C8353" s="7" t="n">
        <v>0</v>
      </c>
      <c r="D8353" s="7" t="s">
        <v>742</v>
      </c>
      <c r="E8353" s="7" t="n">
        <v>2</v>
      </c>
      <c r="F8353" s="7" t="n">
        <v>0</v>
      </c>
    </row>
    <row r="8354" spans="1:10">
      <c r="A8354" t="s">
        <v>4</v>
      </c>
      <c r="B8354" s="4" t="s">
        <v>5</v>
      </c>
    </row>
    <row r="8355" spans="1:10">
      <c r="A8355" t="n">
        <v>71581</v>
      </c>
      <c r="B8355" s="36" t="n">
        <v>28</v>
      </c>
    </row>
    <row r="8356" spans="1:10">
      <c r="A8356" t="s">
        <v>4</v>
      </c>
      <c r="B8356" s="4" t="s">
        <v>5</v>
      </c>
      <c r="C8356" s="4" t="s">
        <v>15</v>
      </c>
    </row>
    <row r="8357" spans="1:10">
      <c r="A8357" t="n">
        <v>71582</v>
      </c>
      <c r="B8357" s="15" t="n">
        <v>3</v>
      </c>
      <c r="C8357" s="13" t="n">
        <f t="normal" ca="1">A8369</f>
        <v>0</v>
      </c>
    </row>
    <row r="8358" spans="1:10">
      <c r="A8358" t="s">
        <v>4</v>
      </c>
      <c r="B8358" s="4" t="s">
        <v>5</v>
      </c>
      <c r="C8358" s="4" t="s">
        <v>11</v>
      </c>
      <c r="D8358" s="4" t="s">
        <v>11</v>
      </c>
      <c r="E8358" s="4" t="s">
        <v>11</v>
      </c>
    </row>
    <row r="8359" spans="1:10">
      <c r="A8359" t="n">
        <v>71587</v>
      </c>
      <c r="B8359" s="26" t="n">
        <v>61</v>
      </c>
      <c r="C8359" s="7" t="n">
        <v>0</v>
      </c>
      <c r="D8359" s="7" t="n">
        <v>65533</v>
      </c>
      <c r="E8359" s="7" t="n">
        <v>1000</v>
      </c>
    </row>
    <row r="8360" spans="1:10">
      <c r="A8360" t="s">
        <v>4</v>
      </c>
      <c r="B8360" s="4" t="s">
        <v>5</v>
      </c>
      <c r="C8360" s="4" t="s">
        <v>7</v>
      </c>
      <c r="D8360" s="4" t="s">
        <v>11</v>
      </c>
      <c r="E8360" s="4" t="s">
        <v>8</v>
      </c>
    </row>
    <row r="8361" spans="1:10">
      <c r="A8361" t="n">
        <v>71594</v>
      </c>
      <c r="B8361" s="43" t="n">
        <v>51</v>
      </c>
      <c r="C8361" s="7" t="n">
        <v>4</v>
      </c>
      <c r="D8361" s="7" t="n">
        <v>0</v>
      </c>
      <c r="E8361" s="7" t="s">
        <v>741</v>
      </c>
    </row>
    <row r="8362" spans="1:10">
      <c r="A8362" t="s">
        <v>4</v>
      </c>
      <c r="B8362" s="4" t="s">
        <v>5</v>
      </c>
      <c r="C8362" s="4" t="s">
        <v>11</v>
      </c>
    </row>
    <row r="8363" spans="1:10">
      <c r="A8363" t="n">
        <v>71608</v>
      </c>
      <c r="B8363" s="24" t="n">
        <v>16</v>
      </c>
      <c r="C8363" s="7" t="n">
        <v>0</v>
      </c>
    </row>
    <row r="8364" spans="1:10">
      <c r="A8364" t="s">
        <v>4</v>
      </c>
      <c r="B8364" s="4" t="s">
        <v>5</v>
      </c>
      <c r="C8364" s="4" t="s">
        <v>11</v>
      </c>
      <c r="D8364" s="4" t="s">
        <v>110</v>
      </c>
      <c r="E8364" s="4" t="s">
        <v>7</v>
      </c>
      <c r="F8364" s="4" t="s">
        <v>7</v>
      </c>
    </row>
    <row r="8365" spans="1:10">
      <c r="A8365" t="n">
        <v>71611</v>
      </c>
      <c r="B8365" s="44" t="n">
        <v>26</v>
      </c>
      <c r="C8365" s="7" t="n">
        <v>0</v>
      </c>
      <c r="D8365" s="7" t="s">
        <v>742</v>
      </c>
      <c r="E8365" s="7" t="n">
        <v>2</v>
      </c>
      <c r="F8365" s="7" t="n">
        <v>0</v>
      </c>
    </row>
    <row r="8366" spans="1:10">
      <c r="A8366" t="s">
        <v>4</v>
      </c>
      <c r="B8366" s="4" t="s">
        <v>5</v>
      </c>
    </row>
    <row r="8367" spans="1:10">
      <c r="A8367" t="n">
        <v>71706</v>
      </c>
      <c r="B8367" s="36" t="n">
        <v>28</v>
      </c>
    </row>
    <row r="8368" spans="1:10">
      <c r="A8368" t="s">
        <v>4</v>
      </c>
      <c r="B8368" s="4" t="s">
        <v>5</v>
      </c>
      <c r="C8368" s="4" t="s">
        <v>7</v>
      </c>
      <c r="D8368" s="4" t="s">
        <v>11</v>
      </c>
      <c r="E8368" s="4" t="s">
        <v>8</v>
      </c>
    </row>
    <row r="8369" spans="1:6">
      <c r="A8369" t="n">
        <v>71707</v>
      </c>
      <c r="B8369" s="43" t="n">
        <v>51</v>
      </c>
      <c r="C8369" s="7" t="n">
        <v>4</v>
      </c>
      <c r="D8369" s="7" t="n">
        <v>8</v>
      </c>
      <c r="E8369" s="7" t="s">
        <v>141</v>
      </c>
    </row>
    <row r="8370" spans="1:6">
      <c r="A8370" t="s">
        <v>4</v>
      </c>
      <c r="B8370" s="4" t="s">
        <v>5</v>
      </c>
      <c r="C8370" s="4" t="s">
        <v>11</v>
      </c>
    </row>
    <row r="8371" spans="1:6">
      <c r="A8371" t="n">
        <v>71721</v>
      </c>
      <c r="B8371" s="24" t="n">
        <v>16</v>
      </c>
      <c r="C8371" s="7" t="n">
        <v>0</v>
      </c>
    </row>
    <row r="8372" spans="1:6">
      <c r="A8372" t="s">
        <v>4</v>
      </c>
      <c r="B8372" s="4" t="s">
        <v>5</v>
      </c>
      <c r="C8372" s="4" t="s">
        <v>11</v>
      </c>
      <c r="D8372" s="4" t="s">
        <v>110</v>
      </c>
      <c r="E8372" s="4" t="s">
        <v>7</v>
      </c>
      <c r="F8372" s="4" t="s">
        <v>7</v>
      </c>
      <c r="G8372" s="4" t="s">
        <v>110</v>
      </c>
      <c r="H8372" s="4" t="s">
        <v>7</v>
      </c>
      <c r="I8372" s="4" t="s">
        <v>7</v>
      </c>
    </row>
    <row r="8373" spans="1:6">
      <c r="A8373" t="n">
        <v>71724</v>
      </c>
      <c r="B8373" s="44" t="n">
        <v>26</v>
      </c>
      <c r="C8373" s="7" t="n">
        <v>8</v>
      </c>
      <c r="D8373" s="7" t="s">
        <v>743</v>
      </c>
      <c r="E8373" s="7" t="n">
        <v>2</v>
      </c>
      <c r="F8373" s="7" t="n">
        <v>3</v>
      </c>
      <c r="G8373" s="7" t="s">
        <v>744</v>
      </c>
      <c r="H8373" s="7" t="n">
        <v>2</v>
      </c>
      <c r="I8373" s="7" t="n">
        <v>0</v>
      </c>
    </row>
    <row r="8374" spans="1:6">
      <c r="A8374" t="s">
        <v>4</v>
      </c>
      <c r="B8374" s="4" t="s">
        <v>5</v>
      </c>
    </row>
    <row r="8375" spans="1:6">
      <c r="A8375" t="n">
        <v>71828</v>
      </c>
      <c r="B8375" s="36" t="n">
        <v>28</v>
      </c>
    </row>
    <row r="8376" spans="1:6">
      <c r="A8376" t="s">
        <v>4</v>
      </c>
      <c r="B8376" s="4" t="s">
        <v>5</v>
      </c>
      <c r="C8376" s="4" t="s">
        <v>7</v>
      </c>
      <c r="D8376" s="4" t="s">
        <v>13</v>
      </c>
      <c r="E8376" s="4" t="s">
        <v>11</v>
      </c>
      <c r="F8376" s="4" t="s">
        <v>7</v>
      </c>
    </row>
    <row r="8377" spans="1:6">
      <c r="A8377" t="n">
        <v>71829</v>
      </c>
      <c r="B8377" s="18" t="n">
        <v>49</v>
      </c>
      <c r="C8377" s="7" t="n">
        <v>3</v>
      </c>
      <c r="D8377" s="7" t="n">
        <v>1</v>
      </c>
      <c r="E8377" s="7" t="n">
        <v>500</v>
      </c>
      <c r="F8377" s="7" t="n">
        <v>0</v>
      </c>
    </row>
    <row r="8378" spans="1:6">
      <c r="A8378" t="s">
        <v>4</v>
      </c>
      <c r="B8378" s="4" t="s">
        <v>5</v>
      </c>
      <c r="C8378" s="4" t="s">
        <v>7</v>
      </c>
      <c r="D8378" s="4" t="s">
        <v>11</v>
      </c>
      <c r="E8378" s="4" t="s">
        <v>13</v>
      </c>
    </row>
    <row r="8379" spans="1:6">
      <c r="A8379" t="n">
        <v>71838</v>
      </c>
      <c r="B8379" s="29" t="n">
        <v>58</v>
      </c>
      <c r="C8379" s="7" t="n">
        <v>0</v>
      </c>
      <c r="D8379" s="7" t="n">
        <v>1000</v>
      </c>
      <c r="E8379" s="7" t="n">
        <v>1</v>
      </c>
    </row>
    <row r="8380" spans="1:6">
      <c r="A8380" t="s">
        <v>4</v>
      </c>
      <c r="B8380" s="4" t="s">
        <v>5</v>
      </c>
      <c r="C8380" s="4" t="s">
        <v>7</v>
      </c>
      <c r="D8380" s="4" t="s">
        <v>11</v>
      </c>
    </row>
    <row r="8381" spans="1:6">
      <c r="A8381" t="n">
        <v>71846</v>
      </c>
      <c r="B8381" s="29" t="n">
        <v>58</v>
      </c>
      <c r="C8381" s="7" t="n">
        <v>255</v>
      </c>
      <c r="D8381" s="7" t="n">
        <v>0</v>
      </c>
    </row>
    <row r="8382" spans="1:6">
      <c r="A8382" t="s">
        <v>4</v>
      </c>
      <c r="B8382" s="4" t="s">
        <v>5</v>
      </c>
      <c r="C8382" s="4" t="s">
        <v>7</v>
      </c>
    </row>
    <row r="8383" spans="1:6">
      <c r="A8383" t="n">
        <v>71850</v>
      </c>
      <c r="B8383" s="31" t="n">
        <v>45</v>
      </c>
      <c r="C8383" s="7" t="n">
        <v>0</v>
      </c>
    </row>
    <row r="8384" spans="1:6">
      <c r="A8384" t="s">
        <v>4</v>
      </c>
      <c r="B8384" s="4" t="s">
        <v>5</v>
      </c>
      <c r="C8384" s="4" t="s">
        <v>11</v>
      </c>
    </row>
    <row r="8385" spans="1:9">
      <c r="A8385" t="n">
        <v>71852</v>
      </c>
      <c r="B8385" s="48" t="n">
        <v>12</v>
      </c>
      <c r="C8385" s="7" t="n">
        <v>9217</v>
      </c>
    </row>
    <row r="8386" spans="1:9">
      <c r="A8386" t="s">
        <v>4</v>
      </c>
      <c r="B8386" s="4" t="s">
        <v>5</v>
      </c>
      <c r="C8386" s="4" t="s">
        <v>11</v>
      </c>
      <c r="D8386" s="4" t="s">
        <v>7</v>
      </c>
      <c r="E8386" s="4" t="s">
        <v>11</v>
      </c>
    </row>
    <row r="8387" spans="1:9">
      <c r="A8387" t="n">
        <v>71855</v>
      </c>
      <c r="B8387" s="81" t="n">
        <v>104</v>
      </c>
      <c r="C8387" s="7" t="n">
        <v>115</v>
      </c>
      <c r="D8387" s="7" t="n">
        <v>1</v>
      </c>
      <c r="E8387" s="7" t="n">
        <v>4</v>
      </c>
    </row>
    <row r="8388" spans="1:9">
      <c r="A8388" t="s">
        <v>4</v>
      </c>
      <c r="B8388" s="4" t="s">
        <v>5</v>
      </c>
    </row>
    <row r="8389" spans="1:9">
      <c r="A8389" t="n">
        <v>71861</v>
      </c>
      <c r="B8389" s="5" t="n">
        <v>1</v>
      </c>
    </row>
    <row r="8390" spans="1:9">
      <c r="A8390" t="s">
        <v>4</v>
      </c>
      <c r="B8390" s="4" t="s">
        <v>5</v>
      </c>
      <c r="C8390" s="4" t="s">
        <v>7</v>
      </c>
      <c r="D8390" s="4" t="s">
        <v>11</v>
      </c>
      <c r="E8390" s="4" t="s">
        <v>7</v>
      </c>
    </row>
    <row r="8391" spans="1:9">
      <c r="A8391" t="n">
        <v>71862</v>
      </c>
      <c r="B8391" s="55" t="n">
        <v>36</v>
      </c>
      <c r="C8391" s="7" t="n">
        <v>9</v>
      </c>
      <c r="D8391" s="7" t="n">
        <v>0</v>
      </c>
      <c r="E8391" s="7" t="n">
        <v>0</v>
      </c>
    </row>
    <row r="8392" spans="1:9">
      <c r="A8392" t="s">
        <v>4</v>
      </c>
      <c r="B8392" s="4" t="s">
        <v>5</v>
      </c>
      <c r="C8392" s="4" t="s">
        <v>11</v>
      </c>
      <c r="D8392" s="4" t="s">
        <v>7</v>
      </c>
      <c r="E8392" s="4" t="s">
        <v>7</v>
      </c>
      <c r="F8392" s="4" t="s">
        <v>8</v>
      </c>
    </row>
    <row r="8393" spans="1:9">
      <c r="A8393" t="n">
        <v>71867</v>
      </c>
      <c r="B8393" s="67" t="n">
        <v>47</v>
      </c>
      <c r="C8393" s="7" t="n">
        <v>0</v>
      </c>
      <c r="D8393" s="7" t="n">
        <v>0</v>
      </c>
      <c r="E8393" s="7" t="n">
        <v>0</v>
      </c>
      <c r="F8393" s="7" t="s">
        <v>745</v>
      </c>
    </row>
    <row r="8394" spans="1:9">
      <c r="A8394" t="s">
        <v>4</v>
      </c>
      <c r="B8394" s="4" t="s">
        <v>5</v>
      </c>
      <c r="C8394" s="4" t="s">
        <v>11</v>
      </c>
      <c r="D8394" s="4" t="s">
        <v>7</v>
      </c>
      <c r="E8394" s="4" t="s">
        <v>8</v>
      </c>
    </row>
    <row r="8395" spans="1:9">
      <c r="A8395" t="n">
        <v>71888</v>
      </c>
      <c r="B8395" s="86" t="n">
        <v>86</v>
      </c>
      <c r="C8395" s="7" t="n">
        <v>0</v>
      </c>
      <c r="D8395" s="7" t="n">
        <v>0</v>
      </c>
      <c r="E8395" s="7" t="s">
        <v>18</v>
      </c>
    </row>
    <row r="8396" spans="1:9">
      <c r="A8396" t="s">
        <v>4</v>
      </c>
      <c r="B8396" s="4" t="s">
        <v>5</v>
      </c>
      <c r="C8396" s="4" t="s">
        <v>11</v>
      </c>
      <c r="D8396" s="4" t="s">
        <v>7</v>
      </c>
      <c r="E8396" s="4" t="s">
        <v>7</v>
      </c>
      <c r="F8396" s="4" t="s">
        <v>8</v>
      </c>
    </row>
    <row r="8397" spans="1:9">
      <c r="A8397" t="n">
        <v>71893</v>
      </c>
      <c r="B8397" s="17" t="n">
        <v>20</v>
      </c>
      <c r="C8397" s="7" t="n">
        <v>65533</v>
      </c>
      <c r="D8397" s="7" t="n">
        <v>1</v>
      </c>
      <c r="E8397" s="7" t="n">
        <v>11</v>
      </c>
      <c r="F8397" s="7" t="s">
        <v>19</v>
      </c>
    </row>
    <row r="8398" spans="1:9">
      <c r="A8398" t="s">
        <v>4</v>
      </c>
      <c r="B8398" s="4" t="s">
        <v>5</v>
      </c>
      <c r="C8398" s="4" t="s">
        <v>11</v>
      </c>
      <c r="D8398" s="4" t="s">
        <v>13</v>
      </c>
      <c r="E8398" s="4" t="s">
        <v>13</v>
      </c>
      <c r="F8398" s="4" t="s">
        <v>13</v>
      </c>
      <c r="G8398" s="4" t="s">
        <v>13</v>
      </c>
    </row>
    <row r="8399" spans="1:9">
      <c r="A8399" t="n">
        <v>71915</v>
      </c>
      <c r="B8399" s="42" t="n">
        <v>46</v>
      </c>
      <c r="C8399" s="7" t="n">
        <v>61456</v>
      </c>
      <c r="D8399" s="7" t="n">
        <v>-143.949996948242</v>
      </c>
      <c r="E8399" s="7" t="n">
        <v>110.150001525879</v>
      </c>
      <c r="F8399" s="7" t="n">
        <v>316.450012207031</v>
      </c>
      <c r="G8399" s="7" t="n">
        <v>180</v>
      </c>
    </row>
    <row r="8400" spans="1:9">
      <c r="A8400" t="s">
        <v>4</v>
      </c>
      <c r="B8400" s="4" t="s">
        <v>5</v>
      </c>
      <c r="C8400" s="4" t="s">
        <v>7</v>
      </c>
      <c r="D8400" s="4" t="s">
        <v>7</v>
      </c>
      <c r="E8400" s="4" t="s">
        <v>13</v>
      </c>
      <c r="F8400" s="4" t="s">
        <v>13</v>
      </c>
      <c r="G8400" s="4" t="s">
        <v>13</v>
      </c>
      <c r="H8400" s="4" t="s">
        <v>11</v>
      </c>
      <c r="I8400" s="4" t="s">
        <v>7</v>
      </c>
    </row>
    <row r="8401" spans="1:9">
      <c r="A8401" t="n">
        <v>71934</v>
      </c>
      <c r="B8401" s="31" t="n">
        <v>45</v>
      </c>
      <c r="C8401" s="7" t="n">
        <v>4</v>
      </c>
      <c r="D8401" s="7" t="n">
        <v>3</v>
      </c>
      <c r="E8401" s="7" t="n">
        <v>1</v>
      </c>
      <c r="F8401" s="7" t="n">
        <v>145.380004882813</v>
      </c>
      <c r="G8401" s="7" t="n">
        <v>0</v>
      </c>
      <c r="H8401" s="7" t="n">
        <v>0</v>
      </c>
      <c r="I8401" s="7" t="n">
        <v>0</v>
      </c>
    </row>
    <row r="8402" spans="1:9">
      <c r="A8402" t="s">
        <v>4</v>
      </c>
      <c r="B8402" s="4" t="s">
        <v>5</v>
      </c>
      <c r="C8402" s="4" t="s">
        <v>7</v>
      </c>
      <c r="D8402" s="4" t="s">
        <v>8</v>
      </c>
    </row>
    <row r="8403" spans="1:9">
      <c r="A8403" t="n">
        <v>71952</v>
      </c>
      <c r="B8403" s="8" t="n">
        <v>2</v>
      </c>
      <c r="C8403" s="7" t="n">
        <v>10</v>
      </c>
      <c r="D8403" s="7" t="s">
        <v>547</v>
      </c>
    </row>
    <row r="8404" spans="1:9">
      <c r="A8404" t="s">
        <v>4</v>
      </c>
      <c r="B8404" s="4" t="s">
        <v>5</v>
      </c>
      <c r="C8404" s="4" t="s">
        <v>11</v>
      </c>
    </row>
    <row r="8405" spans="1:9">
      <c r="A8405" t="n">
        <v>71967</v>
      </c>
      <c r="B8405" s="24" t="n">
        <v>16</v>
      </c>
      <c r="C8405" s="7" t="n">
        <v>0</v>
      </c>
    </row>
    <row r="8406" spans="1:9">
      <c r="A8406" t="s">
        <v>4</v>
      </c>
      <c r="B8406" s="4" t="s">
        <v>5</v>
      </c>
      <c r="C8406" s="4" t="s">
        <v>7</v>
      </c>
      <c r="D8406" s="4" t="s">
        <v>11</v>
      </c>
    </row>
    <row r="8407" spans="1:9">
      <c r="A8407" t="n">
        <v>71970</v>
      </c>
      <c r="B8407" s="29" t="n">
        <v>58</v>
      </c>
      <c r="C8407" s="7" t="n">
        <v>105</v>
      </c>
      <c r="D8407" s="7" t="n">
        <v>300</v>
      </c>
    </row>
    <row r="8408" spans="1:9">
      <c r="A8408" t="s">
        <v>4</v>
      </c>
      <c r="B8408" s="4" t="s">
        <v>5</v>
      </c>
      <c r="C8408" s="4" t="s">
        <v>13</v>
      </c>
      <c r="D8408" s="4" t="s">
        <v>11</v>
      </c>
    </row>
    <row r="8409" spans="1:9">
      <c r="A8409" t="n">
        <v>71974</v>
      </c>
      <c r="B8409" s="68" t="n">
        <v>103</v>
      </c>
      <c r="C8409" s="7" t="n">
        <v>1</v>
      </c>
      <c r="D8409" s="7" t="n">
        <v>300</v>
      </c>
    </row>
    <row r="8410" spans="1:9">
      <c r="A8410" t="s">
        <v>4</v>
      </c>
      <c r="B8410" s="4" t="s">
        <v>5</v>
      </c>
      <c r="C8410" s="4" t="s">
        <v>7</v>
      </c>
      <c r="D8410" s="4" t="s">
        <v>11</v>
      </c>
    </row>
    <row r="8411" spans="1:9">
      <c r="A8411" t="n">
        <v>71981</v>
      </c>
      <c r="B8411" s="69" t="n">
        <v>72</v>
      </c>
      <c r="C8411" s="7" t="n">
        <v>4</v>
      </c>
      <c r="D8411" s="7" t="n">
        <v>0</v>
      </c>
    </row>
    <row r="8412" spans="1:9">
      <c r="A8412" t="s">
        <v>4</v>
      </c>
      <c r="B8412" s="4" t="s">
        <v>5</v>
      </c>
      <c r="C8412" s="4" t="s">
        <v>14</v>
      </c>
    </row>
    <row r="8413" spans="1:9">
      <c r="A8413" t="n">
        <v>71985</v>
      </c>
      <c r="B8413" s="75" t="n">
        <v>15</v>
      </c>
      <c r="C8413" s="7" t="n">
        <v>1073741824</v>
      </c>
    </row>
    <row r="8414" spans="1:9">
      <c r="A8414" t="s">
        <v>4</v>
      </c>
      <c r="B8414" s="4" t="s">
        <v>5</v>
      </c>
      <c r="C8414" s="4" t="s">
        <v>7</v>
      </c>
    </row>
    <row r="8415" spans="1:9">
      <c r="A8415" t="n">
        <v>71990</v>
      </c>
      <c r="B8415" s="46" t="n">
        <v>64</v>
      </c>
      <c r="C8415" s="7" t="n">
        <v>3</v>
      </c>
    </row>
    <row r="8416" spans="1:9">
      <c r="A8416" t="s">
        <v>4</v>
      </c>
      <c r="B8416" s="4" t="s">
        <v>5</v>
      </c>
      <c r="C8416" s="4" t="s">
        <v>7</v>
      </c>
    </row>
    <row r="8417" spans="1:9">
      <c r="A8417" t="n">
        <v>71992</v>
      </c>
      <c r="B8417" s="11" t="n">
        <v>74</v>
      </c>
      <c r="C8417" s="7" t="n">
        <v>67</v>
      </c>
    </row>
    <row r="8418" spans="1:9">
      <c r="A8418" t="s">
        <v>4</v>
      </c>
      <c r="B8418" s="4" t="s">
        <v>5</v>
      </c>
      <c r="C8418" s="4" t="s">
        <v>7</v>
      </c>
      <c r="D8418" s="4" t="s">
        <v>7</v>
      </c>
      <c r="E8418" s="4" t="s">
        <v>11</v>
      </c>
    </row>
    <row r="8419" spans="1:9">
      <c r="A8419" t="n">
        <v>71994</v>
      </c>
      <c r="B8419" s="31" t="n">
        <v>45</v>
      </c>
      <c r="C8419" s="7" t="n">
        <v>8</v>
      </c>
      <c r="D8419" s="7" t="n">
        <v>1</v>
      </c>
      <c r="E8419" s="7" t="n">
        <v>0</v>
      </c>
    </row>
    <row r="8420" spans="1:9">
      <c r="A8420" t="s">
        <v>4</v>
      </c>
      <c r="B8420" s="4" t="s">
        <v>5</v>
      </c>
      <c r="C8420" s="4" t="s">
        <v>11</v>
      </c>
    </row>
    <row r="8421" spans="1:9">
      <c r="A8421" t="n">
        <v>71999</v>
      </c>
      <c r="B8421" s="14" t="n">
        <v>13</v>
      </c>
      <c r="C8421" s="7" t="n">
        <v>6409</v>
      </c>
    </row>
    <row r="8422" spans="1:9">
      <c r="A8422" t="s">
        <v>4</v>
      </c>
      <c r="B8422" s="4" t="s">
        <v>5</v>
      </c>
      <c r="C8422" s="4" t="s">
        <v>11</v>
      </c>
    </row>
    <row r="8423" spans="1:9">
      <c r="A8423" t="n">
        <v>72002</v>
      </c>
      <c r="B8423" s="14" t="n">
        <v>13</v>
      </c>
      <c r="C8423" s="7" t="n">
        <v>6408</v>
      </c>
    </row>
    <row r="8424" spans="1:9">
      <c r="A8424" t="s">
        <v>4</v>
      </c>
      <c r="B8424" s="4" t="s">
        <v>5</v>
      </c>
      <c r="C8424" s="4" t="s">
        <v>11</v>
      </c>
    </row>
    <row r="8425" spans="1:9">
      <c r="A8425" t="n">
        <v>72005</v>
      </c>
      <c r="B8425" s="48" t="n">
        <v>12</v>
      </c>
      <c r="C8425" s="7" t="n">
        <v>6464</v>
      </c>
    </row>
    <row r="8426" spans="1:9">
      <c r="A8426" t="s">
        <v>4</v>
      </c>
      <c r="B8426" s="4" t="s">
        <v>5</v>
      </c>
      <c r="C8426" s="4" t="s">
        <v>11</v>
      </c>
    </row>
    <row r="8427" spans="1:9">
      <c r="A8427" t="n">
        <v>72008</v>
      </c>
      <c r="B8427" s="14" t="n">
        <v>13</v>
      </c>
      <c r="C8427" s="7" t="n">
        <v>6465</v>
      </c>
    </row>
    <row r="8428" spans="1:9">
      <c r="A8428" t="s">
        <v>4</v>
      </c>
      <c r="B8428" s="4" t="s">
        <v>5</v>
      </c>
      <c r="C8428" s="4" t="s">
        <v>11</v>
      </c>
    </row>
    <row r="8429" spans="1:9">
      <c r="A8429" t="n">
        <v>72011</v>
      </c>
      <c r="B8429" s="14" t="n">
        <v>13</v>
      </c>
      <c r="C8429" s="7" t="n">
        <v>6466</v>
      </c>
    </row>
    <row r="8430" spans="1:9">
      <c r="A8430" t="s">
        <v>4</v>
      </c>
      <c r="B8430" s="4" t="s">
        <v>5</v>
      </c>
      <c r="C8430" s="4" t="s">
        <v>11</v>
      </c>
    </row>
    <row r="8431" spans="1:9">
      <c r="A8431" t="n">
        <v>72014</v>
      </c>
      <c r="B8431" s="14" t="n">
        <v>13</v>
      </c>
      <c r="C8431" s="7" t="n">
        <v>6467</v>
      </c>
    </row>
    <row r="8432" spans="1:9">
      <c r="A8432" t="s">
        <v>4</v>
      </c>
      <c r="B8432" s="4" t="s">
        <v>5</v>
      </c>
      <c r="C8432" s="4" t="s">
        <v>11</v>
      </c>
    </row>
    <row r="8433" spans="1:5">
      <c r="A8433" t="n">
        <v>72017</v>
      </c>
      <c r="B8433" s="14" t="n">
        <v>13</v>
      </c>
      <c r="C8433" s="7" t="n">
        <v>6468</v>
      </c>
    </row>
    <row r="8434" spans="1:5">
      <c r="A8434" t="s">
        <v>4</v>
      </c>
      <c r="B8434" s="4" t="s">
        <v>5</v>
      </c>
      <c r="C8434" s="4" t="s">
        <v>11</v>
      </c>
    </row>
    <row r="8435" spans="1:5">
      <c r="A8435" t="n">
        <v>72020</v>
      </c>
      <c r="B8435" s="14" t="n">
        <v>13</v>
      </c>
      <c r="C8435" s="7" t="n">
        <v>6469</v>
      </c>
    </row>
    <row r="8436" spans="1:5">
      <c r="A8436" t="s">
        <v>4</v>
      </c>
      <c r="B8436" s="4" t="s">
        <v>5</v>
      </c>
      <c r="C8436" s="4" t="s">
        <v>11</v>
      </c>
    </row>
    <row r="8437" spans="1:5">
      <c r="A8437" t="n">
        <v>72023</v>
      </c>
      <c r="B8437" s="14" t="n">
        <v>13</v>
      </c>
      <c r="C8437" s="7" t="n">
        <v>6470</v>
      </c>
    </row>
    <row r="8438" spans="1:5">
      <c r="A8438" t="s">
        <v>4</v>
      </c>
      <c r="B8438" s="4" t="s">
        <v>5</v>
      </c>
      <c r="C8438" s="4" t="s">
        <v>11</v>
      </c>
    </row>
    <row r="8439" spans="1:5">
      <c r="A8439" t="n">
        <v>72026</v>
      </c>
      <c r="B8439" s="14" t="n">
        <v>13</v>
      </c>
      <c r="C8439" s="7" t="n">
        <v>6471</v>
      </c>
    </row>
    <row r="8440" spans="1:5">
      <c r="A8440" t="s">
        <v>4</v>
      </c>
      <c r="B8440" s="4" t="s">
        <v>5</v>
      </c>
      <c r="C8440" s="4" t="s">
        <v>7</v>
      </c>
    </row>
    <row r="8441" spans="1:5">
      <c r="A8441" t="n">
        <v>72029</v>
      </c>
      <c r="B8441" s="11" t="n">
        <v>74</v>
      </c>
      <c r="C8441" s="7" t="n">
        <v>18</v>
      </c>
    </row>
    <row r="8442" spans="1:5">
      <c r="A8442" t="s">
        <v>4</v>
      </c>
      <c r="B8442" s="4" t="s">
        <v>5</v>
      </c>
      <c r="C8442" s="4" t="s">
        <v>7</v>
      </c>
    </row>
    <row r="8443" spans="1:5">
      <c r="A8443" t="n">
        <v>72031</v>
      </c>
      <c r="B8443" s="11" t="n">
        <v>74</v>
      </c>
      <c r="C8443" s="7" t="n">
        <v>45</v>
      </c>
    </row>
    <row r="8444" spans="1:5">
      <c r="A8444" t="s">
        <v>4</v>
      </c>
      <c r="B8444" s="4" t="s">
        <v>5</v>
      </c>
      <c r="C8444" s="4" t="s">
        <v>11</v>
      </c>
    </row>
    <row r="8445" spans="1:5">
      <c r="A8445" t="n">
        <v>72033</v>
      </c>
      <c r="B8445" s="24" t="n">
        <v>16</v>
      </c>
      <c r="C8445" s="7" t="n">
        <v>0</v>
      </c>
    </row>
    <row r="8446" spans="1:5">
      <c r="A8446" t="s">
        <v>4</v>
      </c>
      <c r="B8446" s="4" t="s">
        <v>5</v>
      </c>
      <c r="C8446" s="4" t="s">
        <v>7</v>
      </c>
      <c r="D8446" s="4" t="s">
        <v>7</v>
      </c>
      <c r="E8446" s="4" t="s">
        <v>7</v>
      </c>
      <c r="F8446" s="4" t="s">
        <v>7</v>
      </c>
    </row>
    <row r="8447" spans="1:5">
      <c r="A8447" t="n">
        <v>72036</v>
      </c>
      <c r="B8447" s="6" t="n">
        <v>14</v>
      </c>
      <c r="C8447" s="7" t="n">
        <v>0</v>
      </c>
      <c r="D8447" s="7" t="n">
        <v>8</v>
      </c>
      <c r="E8447" s="7" t="n">
        <v>0</v>
      </c>
      <c r="F8447" s="7" t="n">
        <v>0</v>
      </c>
    </row>
    <row r="8448" spans="1:5">
      <c r="A8448" t="s">
        <v>4</v>
      </c>
      <c r="B8448" s="4" t="s">
        <v>5</v>
      </c>
      <c r="C8448" s="4" t="s">
        <v>7</v>
      </c>
      <c r="D8448" s="4" t="s">
        <v>8</v>
      </c>
    </row>
    <row r="8449" spans="1:6">
      <c r="A8449" t="n">
        <v>72041</v>
      </c>
      <c r="B8449" s="8" t="n">
        <v>2</v>
      </c>
      <c r="C8449" s="7" t="n">
        <v>11</v>
      </c>
      <c r="D8449" s="7" t="s">
        <v>20</v>
      </c>
    </row>
    <row r="8450" spans="1:6">
      <c r="A8450" t="s">
        <v>4</v>
      </c>
      <c r="B8450" s="4" t="s">
        <v>5</v>
      </c>
      <c r="C8450" s="4" t="s">
        <v>11</v>
      </c>
    </row>
    <row r="8451" spans="1:6">
      <c r="A8451" t="n">
        <v>72055</v>
      </c>
      <c r="B8451" s="24" t="n">
        <v>16</v>
      </c>
      <c r="C8451" s="7" t="n">
        <v>0</v>
      </c>
    </row>
    <row r="8452" spans="1:6">
      <c r="A8452" t="s">
        <v>4</v>
      </c>
      <c r="B8452" s="4" t="s">
        <v>5</v>
      </c>
      <c r="C8452" s="4" t="s">
        <v>7</v>
      </c>
      <c r="D8452" s="4" t="s">
        <v>8</v>
      </c>
    </row>
    <row r="8453" spans="1:6">
      <c r="A8453" t="n">
        <v>72058</v>
      </c>
      <c r="B8453" s="8" t="n">
        <v>2</v>
      </c>
      <c r="C8453" s="7" t="n">
        <v>11</v>
      </c>
      <c r="D8453" s="7" t="s">
        <v>548</v>
      </c>
    </row>
    <row r="8454" spans="1:6">
      <c r="A8454" t="s">
        <v>4</v>
      </c>
      <c r="B8454" s="4" t="s">
        <v>5</v>
      </c>
      <c r="C8454" s="4" t="s">
        <v>11</v>
      </c>
    </row>
    <row r="8455" spans="1:6">
      <c r="A8455" t="n">
        <v>72067</v>
      </c>
      <c r="B8455" s="24" t="n">
        <v>16</v>
      </c>
      <c r="C8455" s="7" t="n">
        <v>0</v>
      </c>
    </row>
    <row r="8456" spans="1:6">
      <c r="A8456" t="s">
        <v>4</v>
      </c>
      <c r="B8456" s="4" t="s">
        <v>5</v>
      </c>
      <c r="C8456" s="4" t="s">
        <v>14</v>
      </c>
    </row>
    <row r="8457" spans="1:6">
      <c r="A8457" t="n">
        <v>72070</v>
      </c>
      <c r="B8457" s="75" t="n">
        <v>15</v>
      </c>
      <c r="C8457" s="7" t="n">
        <v>2048</v>
      </c>
    </row>
    <row r="8458" spans="1:6">
      <c r="A8458" t="s">
        <v>4</v>
      </c>
      <c r="B8458" s="4" t="s">
        <v>5</v>
      </c>
      <c r="C8458" s="4" t="s">
        <v>7</v>
      </c>
      <c r="D8458" s="4" t="s">
        <v>8</v>
      </c>
    </row>
    <row r="8459" spans="1:6">
      <c r="A8459" t="n">
        <v>72075</v>
      </c>
      <c r="B8459" s="8" t="n">
        <v>2</v>
      </c>
      <c r="C8459" s="7" t="n">
        <v>10</v>
      </c>
      <c r="D8459" s="7" t="s">
        <v>113</v>
      </c>
    </row>
    <row r="8460" spans="1:6">
      <c r="A8460" t="s">
        <v>4</v>
      </c>
      <c r="B8460" s="4" t="s">
        <v>5</v>
      </c>
      <c r="C8460" s="4" t="s">
        <v>11</v>
      </c>
    </row>
    <row r="8461" spans="1:6">
      <c r="A8461" t="n">
        <v>72093</v>
      </c>
      <c r="B8461" s="24" t="n">
        <v>16</v>
      </c>
      <c r="C8461" s="7" t="n">
        <v>0</v>
      </c>
    </row>
    <row r="8462" spans="1:6">
      <c r="A8462" t="s">
        <v>4</v>
      </c>
      <c r="B8462" s="4" t="s">
        <v>5</v>
      </c>
      <c r="C8462" s="4" t="s">
        <v>7</v>
      </c>
      <c r="D8462" s="4" t="s">
        <v>8</v>
      </c>
    </row>
    <row r="8463" spans="1:6">
      <c r="A8463" t="n">
        <v>72096</v>
      </c>
      <c r="B8463" s="8" t="n">
        <v>2</v>
      </c>
      <c r="C8463" s="7" t="n">
        <v>10</v>
      </c>
      <c r="D8463" s="7" t="s">
        <v>114</v>
      </c>
    </row>
    <row r="8464" spans="1:6">
      <c r="A8464" t="s">
        <v>4</v>
      </c>
      <c r="B8464" s="4" t="s">
        <v>5</v>
      </c>
      <c r="C8464" s="4" t="s">
        <v>11</v>
      </c>
    </row>
    <row r="8465" spans="1:4">
      <c r="A8465" t="n">
        <v>72115</v>
      </c>
      <c r="B8465" s="24" t="n">
        <v>16</v>
      </c>
      <c r="C8465" s="7" t="n">
        <v>0</v>
      </c>
    </row>
    <row r="8466" spans="1:4">
      <c r="A8466" t="s">
        <v>4</v>
      </c>
      <c r="B8466" s="4" t="s">
        <v>5</v>
      </c>
      <c r="C8466" s="4" t="s">
        <v>7</v>
      </c>
      <c r="D8466" s="4" t="s">
        <v>11</v>
      </c>
      <c r="E8466" s="4" t="s">
        <v>13</v>
      </c>
    </row>
    <row r="8467" spans="1:4">
      <c r="A8467" t="n">
        <v>72118</v>
      </c>
      <c r="B8467" s="29" t="n">
        <v>58</v>
      </c>
      <c r="C8467" s="7" t="n">
        <v>100</v>
      </c>
      <c r="D8467" s="7" t="n">
        <v>300</v>
      </c>
      <c r="E8467" s="7" t="n">
        <v>1</v>
      </c>
    </row>
    <row r="8468" spans="1:4">
      <c r="A8468" t="s">
        <v>4</v>
      </c>
      <c r="B8468" s="4" t="s">
        <v>5</v>
      </c>
      <c r="C8468" s="4" t="s">
        <v>7</v>
      </c>
      <c r="D8468" s="4" t="s">
        <v>11</v>
      </c>
    </row>
    <row r="8469" spans="1:4">
      <c r="A8469" t="n">
        <v>72126</v>
      </c>
      <c r="B8469" s="29" t="n">
        <v>58</v>
      </c>
      <c r="C8469" s="7" t="n">
        <v>255</v>
      </c>
      <c r="D8469" s="7" t="n">
        <v>0</v>
      </c>
    </row>
    <row r="8470" spans="1:4">
      <c r="A8470" t="s">
        <v>4</v>
      </c>
      <c r="B8470" s="4" t="s">
        <v>5</v>
      </c>
      <c r="C8470" s="4" t="s">
        <v>7</v>
      </c>
    </row>
    <row r="8471" spans="1:4">
      <c r="A8471" t="n">
        <v>72130</v>
      </c>
      <c r="B8471" s="33" t="n">
        <v>23</v>
      </c>
      <c r="C8471" s="7" t="n">
        <v>0</v>
      </c>
    </row>
    <row r="8472" spans="1:4">
      <c r="A8472" t="s">
        <v>4</v>
      </c>
      <c r="B8472" s="4" t="s">
        <v>5</v>
      </c>
    </row>
    <row r="8473" spans="1:4">
      <c r="A8473" t="n">
        <v>72132</v>
      </c>
      <c r="B8473" s="5" t="n">
        <v>1</v>
      </c>
    </row>
    <row r="8474" spans="1:4" s="3" customFormat="1" customHeight="0">
      <c r="A8474" s="3" t="s">
        <v>2</v>
      </c>
      <c r="B8474" s="3" t="s">
        <v>746</v>
      </c>
    </row>
    <row r="8475" spans="1:4">
      <c r="A8475" t="s">
        <v>4</v>
      </c>
      <c r="B8475" s="4" t="s">
        <v>5</v>
      </c>
      <c r="C8475" s="4" t="s">
        <v>11</v>
      </c>
      <c r="D8475" s="4" t="s">
        <v>7</v>
      </c>
      <c r="E8475" s="4" t="s">
        <v>13</v>
      </c>
      <c r="F8475" s="4" t="s">
        <v>11</v>
      </c>
    </row>
    <row r="8476" spans="1:4">
      <c r="A8476" t="n">
        <v>72136</v>
      </c>
      <c r="B8476" s="47" t="n">
        <v>59</v>
      </c>
      <c r="C8476" s="7" t="n">
        <v>65534</v>
      </c>
      <c r="D8476" s="7" t="n">
        <v>13</v>
      </c>
      <c r="E8476" s="7" t="n">
        <v>0.150000005960464</v>
      </c>
      <c r="F8476" s="7" t="n">
        <v>0</v>
      </c>
    </row>
    <row r="8477" spans="1:4">
      <c r="A8477" t="s">
        <v>4</v>
      </c>
      <c r="B8477" s="4" t="s">
        <v>5</v>
      </c>
      <c r="C8477" s="4" t="s">
        <v>11</v>
      </c>
      <c r="D8477" s="4" t="s">
        <v>11</v>
      </c>
      <c r="E8477" s="4" t="s">
        <v>11</v>
      </c>
    </row>
    <row r="8478" spans="1:4">
      <c r="A8478" t="n">
        <v>72146</v>
      </c>
      <c r="B8478" s="26" t="n">
        <v>61</v>
      </c>
      <c r="C8478" s="7" t="n">
        <v>65534</v>
      </c>
      <c r="D8478" s="7" t="n">
        <v>0</v>
      </c>
      <c r="E8478" s="7" t="n">
        <v>1000</v>
      </c>
    </row>
    <row r="8479" spans="1:4">
      <c r="A8479" t="s">
        <v>4</v>
      </c>
      <c r="B8479" s="4" t="s">
        <v>5</v>
      </c>
      <c r="C8479" s="4" t="s">
        <v>11</v>
      </c>
    </row>
    <row r="8480" spans="1:4">
      <c r="A8480" t="n">
        <v>72153</v>
      </c>
      <c r="B8480" s="24" t="n">
        <v>16</v>
      </c>
      <c r="C8480" s="7" t="n">
        <v>300</v>
      </c>
    </row>
    <row r="8481" spans="1:6">
      <c r="A8481" t="s">
        <v>4</v>
      </c>
      <c r="B8481" s="4" t="s">
        <v>5</v>
      </c>
      <c r="C8481" s="4" t="s">
        <v>11</v>
      </c>
      <c r="D8481" s="4" t="s">
        <v>11</v>
      </c>
      <c r="E8481" s="4" t="s">
        <v>13</v>
      </c>
      <c r="F8481" s="4" t="s">
        <v>7</v>
      </c>
    </row>
    <row r="8482" spans="1:6">
      <c r="A8482" t="n">
        <v>72156</v>
      </c>
      <c r="B8482" s="51" t="n">
        <v>53</v>
      </c>
      <c r="C8482" s="7" t="n">
        <v>65534</v>
      </c>
      <c r="D8482" s="7" t="n">
        <v>0</v>
      </c>
      <c r="E8482" s="7" t="n">
        <v>10</v>
      </c>
      <c r="F8482" s="7" t="n">
        <v>0</v>
      </c>
    </row>
    <row r="8483" spans="1:6">
      <c r="A8483" t="s">
        <v>4</v>
      </c>
      <c r="B8483" s="4" t="s">
        <v>5</v>
      </c>
      <c r="C8483" s="4" t="s">
        <v>11</v>
      </c>
    </row>
    <row r="8484" spans="1:6">
      <c r="A8484" t="n">
        <v>72166</v>
      </c>
      <c r="B8484" s="28" t="n">
        <v>54</v>
      </c>
      <c r="C8484" s="7" t="n">
        <v>65534</v>
      </c>
    </row>
    <row r="8485" spans="1:6">
      <c r="A8485" t="s">
        <v>4</v>
      </c>
      <c r="B8485" s="4" t="s">
        <v>5</v>
      </c>
    </row>
    <row r="8486" spans="1:6">
      <c r="A8486" t="n">
        <v>72169</v>
      </c>
      <c r="B8486" s="5" t="n">
        <v>1</v>
      </c>
    </row>
    <row r="8487" spans="1:6" s="3" customFormat="1" customHeight="0">
      <c r="A8487" s="3" t="s">
        <v>2</v>
      </c>
      <c r="B8487" s="3" t="s">
        <v>747</v>
      </c>
    </row>
    <row r="8488" spans="1:6">
      <c r="A8488" t="s">
        <v>4</v>
      </c>
      <c r="B8488" s="4" t="s">
        <v>5</v>
      </c>
      <c r="C8488" s="4" t="s">
        <v>7</v>
      </c>
      <c r="D8488" s="4" t="s">
        <v>7</v>
      </c>
      <c r="E8488" s="4" t="s">
        <v>7</v>
      </c>
      <c r="F8488" s="4" t="s">
        <v>7</v>
      </c>
    </row>
    <row r="8489" spans="1:6">
      <c r="A8489" t="n">
        <v>72172</v>
      </c>
      <c r="B8489" s="6" t="n">
        <v>14</v>
      </c>
      <c r="C8489" s="7" t="n">
        <v>2</v>
      </c>
      <c r="D8489" s="7" t="n">
        <v>0</v>
      </c>
      <c r="E8489" s="7" t="n">
        <v>0</v>
      </c>
      <c r="F8489" s="7" t="n">
        <v>0</v>
      </c>
    </row>
    <row r="8490" spans="1:6">
      <c r="A8490" t="s">
        <v>4</v>
      </c>
      <c r="B8490" s="4" t="s">
        <v>5</v>
      </c>
      <c r="C8490" s="4" t="s">
        <v>7</v>
      </c>
      <c r="D8490" s="45" t="s">
        <v>130</v>
      </c>
      <c r="E8490" s="4" t="s">
        <v>5</v>
      </c>
      <c r="F8490" s="4" t="s">
        <v>7</v>
      </c>
      <c r="G8490" s="4" t="s">
        <v>11</v>
      </c>
      <c r="H8490" s="45" t="s">
        <v>131</v>
      </c>
      <c r="I8490" s="4" t="s">
        <v>7</v>
      </c>
      <c r="J8490" s="4" t="s">
        <v>14</v>
      </c>
      <c r="K8490" s="4" t="s">
        <v>7</v>
      </c>
      <c r="L8490" s="4" t="s">
        <v>7</v>
      </c>
      <c r="M8490" s="45" t="s">
        <v>130</v>
      </c>
      <c r="N8490" s="4" t="s">
        <v>5</v>
      </c>
      <c r="O8490" s="4" t="s">
        <v>7</v>
      </c>
      <c r="P8490" s="4" t="s">
        <v>11</v>
      </c>
      <c r="Q8490" s="45" t="s">
        <v>131</v>
      </c>
      <c r="R8490" s="4" t="s">
        <v>7</v>
      </c>
      <c r="S8490" s="4" t="s">
        <v>14</v>
      </c>
      <c r="T8490" s="4" t="s">
        <v>7</v>
      </c>
      <c r="U8490" s="4" t="s">
        <v>7</v>
      </c>
      <c r="V8490" s="4" t="s">
        <v>7</v>
      </c>
      <c r="W8490" s="4" t="s">
        <v>15</v>
      </c>
    </row>
    <row r="8491" spans="1:6">
      <c r="A8491" t="n">
        <v>72177</v>
      </c>
      <c r="B8491" s="12" t="n">
        <v>5</v>
      </c>
      <c r="C8491" s="7" t="n">
        <v>28</v>
      </c>
      <c r="D8491" s="45" t="s">
        <v>3</v>
      </c>
      <c r="E8491" s="9" t="n">
        <v>162</v>
      </c>
      <c r="F8491" s="7" t="n">
        <v>3</v>
      </c>
      <c r="G8491" s="7" t="n">
        <v>28691</v>
      </c>
      <c r="H8491" s="45" t="s">
        <v>3</v>
      </c>
      <c r="I8491" s="7" t="n">
        <v>0</v>
      </c>
      <c r="J8491" s="7" t="n">
        <v>1</v>
      </c>
      <c r="K8491" s="7" t="n">
        <v>2</v>
      </c>
      <c r="L8491" s="7" t="n">
        <v>28</v>
      </c>
      <c r="M8491" s="45" t="s">
        <v>3</v>
      </c>
      <c r="N8491" s="9" t="n">
        <v>162</v>
      </c>
      <c r="O8491" s="7" t="n">
        <v>3</v>
      </c>
      <c r="P8491" s="7" t="n">
        <v>28691</v>
      </c>
      <c r="Q8491" s="45" t="s">
        <v>3</v>
      </c>
      <c r="R8491" s="7" t="n">
        <v>0</v>
      </c>
      <c r="S8491" s="7" t="n">
        <v>2</v>
      </c>
      <c r="T8491" s="7" t="n">
        <v>2</v>
      </c>
      <c r="U8491" s="7" t="n">
        <v>11</v>
      </c>
      <c r="V8491" s="7" t="n">
        <v>1</v>
      </c>
      <c r="W8491" s="13" t="n">
        <f t="normal" ca="1">A8495</f>
        <v>0</v>
      </c>
    </row>
    <row r="8492" spans="1:6">
      <c r="A8492" t="s">
        <v>4</v>
      </c>
      <c r="B8492" s="4" t="s">
        <v>5</v>
      </c>
      <c r="C8492" s="4" t="s">
        <v>7</v>
      </c>
      <c r="D8492" s="4" t="s">
        <v>11</v>
      </c>
      <c r="E8492" s="4" t="s">
        <v>13</v>
      </c>
    </row>
    <row r="8493" spans="1:6">
      <c r="A8493" t="n">
        <v>72206</v>
      </c>
      <c r="B8493" s="29" t="n">
        <v>58</v>
      </c>
      <c r="C8493" s="7" t="n">
        <v>0</v>
      </c>
      <c r="D8493" s="7" t="n">
        <v>0</v>
      </c>
      <c r="E8493" s="7" t="n">
        <v>1</v>
      </c>
    </row>
    <row r="8494" spans="1:6">
      <c r="A8494" t="s">
        <v>4</v>
      </c>
      <c r="B8494" s="4" t="s">
        <v>5</v>
      </c>
      <c r="C8494" s="4" t="s">
        <v>7</v>
      </c>
      <c r="D8494" s="45" t="s">
        <v>130</v>
      </c>
      <c r="E8494" s="4" t="s">
        <v>5</v>
      </c>
      <c r="F8494" s="4" t="s">
        <v>7</v>
      </c>
      <c r="G8494" s="4" t="s">
        <v>11</v>
      </c>
      <c r="H8494" s="45" t="s">
        <v>131</v>
      </c>
      <c r="I8494" s="4" t="s">
        <v>7</v>
      </c>
      <c r="J8494" s="4" t="s">
        <v>14</v>
      </c>
      <c r="K8494" s="4" t="s">
        <v>7</v>
      </c>
      <c r="L8494" s="4" t="s">
        <v>7</v>
      </c>
      <c r="M8494" s="45" t="s">
        <v>130</v>
      </c>
      <c r="N8494" s="4" t="s">
        <v>5</v>
      </c>
      <c r="O8494" s="4" t="s">
        <v>7</v>
      </c>
      <c r="P8494" s="4" t="s">
        <v>11</v>
      </c>
      <c r="Q8494" s="45" t="s">
        <v>131</v>
      </c>
      <c r="R8494" s="4" t="s">
        <v>7</v>
      </c>
      <c r="S8494" s="4" t="s">
        <v>14</v>
      </c>
      <c r="T8494" s="4" t="s">
        <v>7</v>
      </c>
      <c r="U8494" s="4" t="s">
        <v>7</v>
      </c>
      <c r="V8494" s="4" t="s">
        <v>7</v>
      </c>
      <c r="W8494" s="4" t="s">
        <v>15</v>
      </c>
    </row>
    <row r="8495" spans="1:6">
      <c r="A8495" t="n">
        <v>72214</v>
      </c>
      <c r="B8495" s="12" t="n">
        <v>5</v>
      </c>
      <c r="C8495" s="7" t="n">
        <v>28</v>
      </c>
      <c r="D8495" s="45" t="s">
        <v>3</v>
      </c>
      <c r="E8495" s="9" t="n">
        <v>162</v>
      </c>
      <c r="F8495" s="7" t="n">
        <v>3</v>
      </c>
      <c r="G8495" s="7" t="n">
        <v>28691</v>
      </c>
      <c r="H8495" s="45" t="s">
        <v>3</v>
      </c>
      <c r="I8495" s="7" t="n">
        <v>0</v>
      </c>
      <c r="J8495" s="7" t="n">
        <v>1</v>
      </c>
      <c r="K8495" s="7" t="n">
        <v>3</v>
      </c>
      <c r="L8495" s="7" t="n">
        <v>28</v>
      </c>
      <c r="M8495" s="45" t="s">
        <v>3</v>
      </c>
      <c r="N8495" s="9" t="n">
        <v>162</v>
      </c>
      <c r="O8495" s="7" t="n">
        <v>3</v>
      </c>
      <c r="P8495" s="7" t="n">
        <v>28691</v>
      </c>
      <c r="Q8495" s="45" t="s">
        <v>3</v>
      </c>
      <c r="R8495" s="7" t="n">
        <v>0</v>
      </c>
      <c r="S8495" s="7" t="n">
        <v>2</v>
      </c>
      <c r="T8495" s="7" t="n">
        <v>3</v>
      </c>
      <c r="U8495" s="7" t="n">
        <v>9</v>
      </c>
      <c r="V8495" s="7" t="n">
        <v>1</v>
      </c>
      <c r="W8495" s="13" t="n">
        <f t="normal" ca="1">A8505</f>
        <v>0</v>
      </c>
    </row>
    <row r="8496" spans="1:6">
      <c r="A8496" t="s">
        <v>4</v>
      </c>
      <c r="B8496" s="4" t="s">
        <v>5</v>
      </c>
      <c r="C8496" s="4" t="s">
        <v>7</v>
      </c>
      <c r="D8496" s="45" t="s">
        <v>130</v>
      </c>
      <c r="E8496" s="4" t="s">
        <v>5</v>
      </c>
      <c r="F8496" s="4" t="s">
        <v>11</v>
      </c>
      <c r="G8496" s="4" t="s">
        <v>7</v>
      </c>
      <c r="H8496" s="4" t="s">
        <v>7</v>
      </c>
      <c r="I8496" s="4" t="s">
        <v>8</v>
      </c>
      <c r="J8496" s="45" t="s">
        <v>131</v>
      </c>
      <c r="K8496" s="4" t="s">
        <v>7</v>
      </c>
      <c r="L8496" s="4" t="s">
        <v>7</v>
      </c>
      <c r="M8496" s="45" t="s">
        <v>130</v>
      </c>
      <c r="N8496" s="4" t="s">
        <v>5</v>
      </c>
      <c r="O8496" s="4" t="s">
        <v>7</v>
      </c>
      <c r="P8496" s="45" t="s">
        <v>131</v>
      </c>
      <c r="Q8496" s="4" t="s">
        <v>7</v>
      </c>
      <c r="R8496" s="4" t="s">
        <v>14</v>
      </c>
      <c r="S8496" s="4" t="s">
        <v>7</v>
      </c>
      <c r="T8496" s="4" t="s">
        <v>7</v>
      </c>
      <c r="U8496" s="4" t="s">
        <v>7</v>
      </c>
      <c r="V8496" s="45" t="s">
        <v>130</v>
      </c>
      <c r="W8496" s="4" t="s">
        <v>5</v>
      </c>
      <c r="X8496" s="4" t="s">
        <v>7</v>
      </c>
      <c r="Y8496" s="45" t="s">
        <v>131</v>
      </c>
      <c r="Z8496" s="4" t="s">
        <v>7</v>
      </c>
      <c r="AA8496" s="4" t="s">
        <v>14</v>
      </c>
      <c r="AB8496" s="4" t="s">
        <v>7</v>
      </c>
      <c r="AC8496" s="4" t="s">
        <v>7</v>
      </c>
      <c r="AD8496" s="4" t="s">
        <v>7</v>
      </c>
      <c r="AE8496" s="4" t="s">
        <v>15</v>
      </c>
    </row>
    <row r="8497" spans="1:31">
      <c r="A8497" t="n">
        <v>72243</v>
      </c>
      <c r="B8497" s="12" t="n">
        <v>5</v>
      </c>
      <c r="C8497" s="7" t="n">
        <v>28</v>
      </c>
      <c r="D8497" s="45" t="s">
        <v>3</v>
      </c>
      <c r="E8497" s="67" t="n">
        <v>47</v>
      </c>
      <c r="F8497" s="7" t="n">
        <v>61456</v>
      </c>
      <c r="G8497" s="7" t="n">
        <v>2</v>
      </c>
      <c r="H8497" s="7" t="n">
        <v>0</v>
      </c>
      <c r="I8497" s="7" t="s">
        <v>441</v>
      </c>
      <c r="J8497" s="45" t="s">
        <v>3</v>
      </c>
      <c r="K8497" s="7" t="n">
        <v>8</v>
      </c>
      <c r="L8497" s="7" t="n">
        <v>28</v>
      </c>
      <c r="M8497" s="45" t="s">
        <v>3</v>
      </c>
      <c r="N8497" s="11" t="n">
        <v>74</v>
      </c>
      <c r="O8497" s="7" t="n">
        <v>65</v>
      </c>
      <c r="P8497" s="45" t="s">
        <v>3</v>
      </c>
      <c r="Q8497" s="7" t="n">
        <v>0</v>
      </c>
      <c r="R8497" s="7" t="n">
        <v>1</v>
      </c>
      <c r="S8497" s="7" t="n">
        <v>3</v>
      </c>
      <c r="T8497" s="7" t="n">
        <v>9</v>
      </c>
      <c r="U8497" s="7" t="n">
        <v>28</v>
      </c>
      <c r="V8497" s="45" t="s">
        <v>3</v>
      </c>
      <c r="W8497" s="11" t="n">
        <v>74</v>
      </c>
      <c r="X8497" s="7" t="n">
        <v>65</v>
      </c>
      <c r="Y8497" s="45" t="s">
        <v>3</v>
      </c>
      <c r="Z8497" s="7" t="n">
        <v>0</v>
      </c>
      <c r="AA8497" s="7" t="n">
        <v>2</v>
      </c>
      <c r="AB8497" s="7" t="n">
        <v>3</v>
      </c>
      <c r="AC8497" s="7" t="n">
        <v>9</v>
      </c>
      <c r="AD8497" s="7" t="n">
        <v>1</v>
      </c>
      <c r="AE8497" s="13" t="n">
        <f t="normal" ca="1">A8501</f>
        <v>0</v>
      </c>
    </row>
    <row r="8498" spans="1:31">
      <c r="A8498" t="s">
        <v>4</v>
      </c>
      <c r="B8498" s="4" t="s">
        <v>5</v>
      </c>
      <c r="C8498" s="4" t="s">
        <v>11</v>
      </c>
      <c r="D8498" s="4" t="s">
        <v>7</v>
      </c>
      <c r="E8498" s="4" t="s">
        <v>7</v>
      </c>
      <c r="F8498" s="4" t="s">
        <v>8</v>
      </c>
    </row>
    <row r="8499" spans="1:31">
      <c r="A8499" t="n">
        <v>72291</v>
      </c>
      <c r="B8499" s="67" t="n">
        <v>47</v>
      </c>
      <c r="C8499" s="7" t="n">
        <v>61456</v>
      </c>
      <c r="D8499" s="7" t="n">
        <v>0</v>
      </c>
      <c r="E8499" s="7" t="n">
        <v>0</v>
      </c>
      <c r="F8499" s="7" t="s">
        <v>442</v>
      </c>
    </row>
    <row r="8500" spans="1:31">
      <c r="A8500" t="s">
        <v>4</v>
      </c>
      <c r="B8500" s="4" t="s">
        <v>5</v>
      </c>
      <c r="C8500" s="4" t="s">
        <v>7</v>
      </c>
      <c r="D8500" s="4" t="s">
        <v>11</v>
      </c>
      <c r="E8500" s="4" t="s">
        <v>13</v>
      </c>
    </row>
    <row r="8501" spans="1:31">
      <c r="A8501" t="n">
        <v>72304</v>
      </c>
      <c r="B8501" s="29" t="n">
        <v>58</v>
      </c>
      <c r="C8501" s="7" t="n">
        <v>0</v>
      </c>
      <c r="D8501" s="7" t="n">
        <v>300</v>
      </c>
      <c r="E8501" s="7" t="n">
        <v>1</v>
      </c>
    </row>
    <row r="8502" spans="1:31">
      <c r="A8502" t="s">
        <v>4</v>
      </c>
      <c r="B8502" s="4" t="s">
        <v>5</v>
      </c>
      <c r="C8502" s="4" t="s">
        <v>7</v>
      </c>
      <c r="D8502" s="4" t="s">
        <v>11</v>
      </c>
    </row>
    <row r="8503" spans="1:31">
      <c r="A8503" t="n">
        <v>72312</v>
      </c>
      <c r="B8503" s="29" t="n">
        <v>58</v>
      </c>
      <c r="C8503" s="7" t="n">
        <v>255</v>
      </c>
      <c r="D8503" s="7" t="n">
        <v>0</v>
      </c>
    </row>
    <row r="8504" spans="1:31">
      <c r="A8504" t="s">
        <v>4</v>
      </c>
      <c r="B8504" s="4" t="s">
        <v>5</v>
      </c>
      <c r="C8504" s="4" t="s">
        <v>7</v>
      </c>
      <c r="D8504" s="4" t="s">
        <v>7</v>
      </c>
      <c r="E8504" s="4" t="s">
        <v>7</v>
      </c>
      <c r="F8504" s="4" t="s">
        <v>7</v>
      </c>
    </row>
    <row r="8505" spans="1:31">
      <c r="A8505" t="n">
        <v>72316</v>
      </c>
      <c r="B8505" s="6" t="n">
        <v>14</v>
      </c>
      <c r="C8505" s="7" t="n">
        <v>0</v>
      </c>
      <c r="D8505" s="7" t="n">
        <v>0</v>
      </c>
      <c r="E8505" s="7" t="n">
        <v>0</v>
      </c>
      <c r="F8505" s="7" t="n">
        <v>64</v>
      </c>
    </row>
    <row r="8506" spans="1:31">
      <c r="A8506" t="s">
        <v>4</v>
      </c>
      <c r="B8506" s="4" t="s">
        <v>5</v>
      </c>
      <c r="C8506" s="4" t="s">
        <v>7</v>
      </c>
      <c r="D8506" s="4" t="s">
        <v>11</v>
      </c>
    </row>
    <row r="8507" spans="1:31">
      <c r="A8507" t="n">
        <v>72321</v>
      </c>
      <c r="B8507" s="30" t="n">
        <v>22</v>
      </c>
      <c r="C8507" s="7" t="n">
        <v>0</v>
      </c>
      <c r="D8507" s="7" t="n">
        <v>28691</v>
      </c>
    </row>
    <row r="8508" spans="1:31">
      <c r="A8508" t="s">
        <v>4</v>
      </c>
      <c r="B8508" s="4" t="s">
        <v>5</v>
      </c>
      <c r="C8508" s="4" t="s">
        <v>7</v>
      </c>
      <c r="D8508" s="4" t="s">
        <v>11</v>
      </c>
    </row>
    <row r="8509" spans="1:31">
      <c r="A8509" t="n">
        <v>72325</v>
      </c>
      <c r="B8509" s="29" t="n">
        <v>58</v>
      </c>
      <c r="C8509" s="7" t="n">
        <v>5</v>
      </c>
      <c r="D8509" s="7" t="n">
        <v>300</v>
      </c>
    </row>
    <row r="8510" spans="1:31">
      <c r="A8510" t="s">
        <v>4</v>
      </c>
      <c r="B8510" s="4" t="s">
        <v>5</v>
      </c>
      <c r="C8510" s="4" t="s">
        <v>13</v>
      </c>
      <c r="D8510" s="4" t="s">
        <v>11</v>
      </c>
    </row>
    <row r="8511" spans="1:31">
      <c r="A8511" t="n">
        <v>72329</v>
      </c>
      <c r="B8511" s="68" t="n">
        <v>103</v>
      </c>
      <c r="C8511" s="7" t="n">
        <v>0</v>
      </c>
      <c r="D8511" s="7" t="n">
        <v>300</v>
      </c>
    </row>
    <row r="8512" spans="1:31">
      <c r="A8512" t="s">
        <v>4</v>
      </c>
      <c r="B8512" s="4" t="s">
        <v>5</v>
      </c>
      <c r="C8512" s="4" t="s">
        <v>7</v>
      </c>
    </row>
    <row r="8513" spans="1:31">
      <c r="A8513" t="n">
        <v>72336</v>
      </c>
      <c r="B8513" s="46" t="n">
        <v>64</v>
      </c>
      <c r="C8513" s="7" t="n">
        <v>7</v>
      </c>
    </row>
    <row r="8514" spans="1:31">
      <c r="A8514" t="s">
        <v>4</v>
      </c>
      <c r="B8514" s="4" t="s">
        <v>5</v>
      </c>
      <c r="C8514" s="4" t="s">
        <v>7</v>
      </c>
      <c r="D8514" s="4" t="s">
        <v>11</v>
      </c>
    </row>
    <row r="8515" spans="1:31">
      <c r="A8515" t="n">
        <v>72338</v>
      </c>
      <c r="B8515" s="69" t="n">
        <v>72</v>
      </c>
      <c r="C8515" s="7" t="n">
        <v>5</v>
      </c>
      <c r="D8515" s="7" t="n">
        <v>0</v>
      </c>
    </row>
    <row r="8516" spans="1:31">
      <c r="A8516" t="s">
        <v>4</v>
      </c>
      <c r="B8516" s="4" t="s">
        <v>5</v>
      </c>
      <c r="C8516" s="4" t="s">
        <v>7</v>
      </c>
      <c r="D8516" s="45" t="s">
        <v>130</v>
      </c>
      <c r="E8516" s="4" t="s">
        <v>5</v>
      </c>
      <c r="F8516" s="4" t="s">
        <v>7</v>
      </c>
      <c r="G8516" s="4" t="s">
        <v>11</v>
      </c>
      <c r="H8516" s="45" t="s">
        <v>131</v>
      </c>
      <c r="I8516" s="4" t="s">
        <v>7</v>
      </c>
      <c r="J8516" s="4" t="s">
        <v>14</v>
      </c>
      <c r="K8516" s="4" t="s">
        <v>7</v>
      </c>
      <c r="L8516" s="4" t="s">
        <v>7</v>
      </c>
      <c r="M8516" s="4" t="s">
        <v>15</v>
      </c>
    </row>
    <row r="8517" spans="1:31">
      <c r="A8517" t="n">
        <v>72342</v>
      </c>
      <c r="B8517" s="12" t="n">
        <v>5</v>
      </c>
      <c r="C8517" s="7" t="n">
        <v>28</v>
      </c>
      <c r="D8517" s="45" t="s">
        <v>3</v>
      </c>
      <c r="E8517" s="9" t="n">
        <v>162</v>
      </c>
      <c r="F8517" s="7" t="n">
        <v>4</v>
      </c>
      <c r="G8517" s="7" t="n">
        <v>28691</v>
      </c>
      <c r="H8517" s="45" t="s">
        <v>3</v>
      </c>
      <c r="I8517" s="7" t="n">
        <v>0</v>
      </c>
      <c r="J8517" s="7" t="n">
        <v>1</v>
      </c>
      <c r="K8517" s="7" t="n">
        <v>2</v>
      </c>
      <c r="L8517" s="7" t="n">
        <v>1</v>
      </c>
      <c r="M8517" s="13" t="n">
        <f t="normal" ca="1">A8523</f>
        <v>0</v>
      </c>
    </row>
    <row r="8518" spans="1:31">
      <c r="A8518" t="s">
        <v>4</v>
      </c>
      <c r="B8518" s="4" t="s">
        <v>5</v>
      </c>
      <c r="C8518" s="4" t="s">
        <v>7</v>
      </c>
      <c r="D8518" s="4" t="s">
        <v>8</v>
      </c>
    </row>
    <row r="8519" spans="1:31">
      <c r="A8519" t="n">
        <v>72359</v>
      </c>
      <c r="B8519" s="8" t="n">
        <v>2</v>
      </c>
      <c r="C8519" s="7" t="n">
        <v>10</v>
      </c>
      <c r="D8519" s="7" t="s">
        <v>443</v>
      </c>
    </row>
    <row r="8520" spans="1:31">
      <c r="A8520" t="s">
        <v>4</v>
      </c>
      <c r="B8520" s="4" t="s">
        <v>5</v>
      </c>
      <c r="C8520" s="4" t="s">
        <v>11</v>
      </c>
    </row>
    <row r="8521" spans="1:31">
      <c r="A8521" t="n">
        <v>72376</v>
      </c>
      <c r="B8521" s="24" t="n">
        <v>16</v>
      </c>
      <c r="C8521" s="7" t="n">
        <v>0</v>
      </c>
    </row>
    <row r="8522" spans="1:31">
      <c r="A8522" t="s">
        <v>4</v>
      </c>
      <c r="B8522" s="4" t="s">
        <v>5</v>
      </c>
      <c r="C8522" s="4" t="s">
        <v>7</v>
      </c>
      <c r="D8522" s="4" t="s">
        <v>8</v>
      </c>
    </row>
    <row r="8523" spans="1:31">
      <c r="A8523" t="n">
        <v>72379</v>
      </c>
      <c r="B8523" s="8" t="n">
        <v>2</v>
      </c>
      <c r="C8523" s="7" t="n">
        <v>10</v>
      </c>
      <c r="D8523" s="7" t="s">
        <v>748</v>
      </c>
    </row>
    <row r="8524" spans="1:31">
      <c r="A8524" t="s">
        <v>4</v>
      </c>
      <c r="B8524" s="4" t="s">
        <v>5</v>
      </c>
      <c r="C8524" s="4" t="s">
        <v>11</v>
      </c>
      <c r="D8524" s="4" t="s">
        <v>7</v>
      </c>
      <c r="E8524" s="4" t="s">
        <v>7</v>
      </c>
      <c r="F8524" s="4" t="s">
        <v>8</v>
      </c>
    </row>
    <row r="8525" spans="1:31">
      <c r="A8525" t="n">
        <v>72400</v>
      </c>
      <c r="B8525" s="17" t="n">
        <v>20</v>
      </c>
      <c r="C8525" s="7" t="n">
        <v>61456</v>
      </c>
      <c r="D8525" s="7" t="n">
        <v>3</v>
      </c>
      <c r="E8525" s="7" t="n">
        <v>10</v>
      </c>
      <c r="F8525" s="7" t="s">
        <v>450</v>
      </c>
    </row>
    <row r="8526" spans="1:31">
      <c r="A8526" t="s">
        <v>4</v>
      </c>
      <c r="B8526" s="4" t="s">
        <v>5</v>
      </c>
      <c r="C8526" s="4" t="s">
        <v>11</v>
      </c>
    </row>
    <row r="8527" spans="1:31">
      <c r="A8527" t="n">
        <v>72418</v>
      </c>
      <c r="B8527" s="24" t="n">
        <v>16</v>
      </c>
      <c r="C8527" s="7" t="n">
        <v>0</v>
      </c>
    </row>
    <row r="8528" spans="1:31">
      <c r="A8528" t="s">
        <v>4</v>
      </c>
      <c r="B8528" s="4" t="s">
        <v>5</v>
      </c>
      <c r="C8528" s="4" t="s">
        <v>11</v>
      </c>
      <c r="D8528" s="4" t="s">
        <v>7</v>
      </c>
      <c r="E8528" s="4" t="s">
        <v>7</v>
      </c>
      <c r="F8528" s="4" t="s">
        <v>8</v>
      </c>
    </row>
    <row r="8529" spans="1:13">
      <c r="A8529" t="n">
        <v>72421</v>
      </c>
      <c r="B8529" s="17" t="n">
        <v>20</v>
      </c>
      <c r="C8529" s="7" t="n">
        <v>7028</v>
      </c>
      <c r="D8529" s="7" t="n">
        <v>3</v>
      </c>
      <c r="E8529" s="7" t="n">
        <v>10</v>
      </c>
      <c r="F8529" s="7" t="s">
        <v>450</v>
      </c>
    </row>
    <row r="8530" spans="1:13">
      <c r="A8530" t="s">
        <v>4</v>
      </c>
      <c r="B8530" s="4" t="s">
        <v>5</v>
      </c>
      <c r="C8530" s="4" t="s">
        <v>11</v>
      </c>
    </row>
    <row r="8531" spans="1:13">
      <c r="A8531" t="n">
        <v>72439</v>
      </c>
      <c r="B8531" s="24" t="n">
        <v>16</v>
      </c>
      <c r="C8531" s="7" t="n">
        <v>0</v>
      </c>
    </row>
    <row r="8532" spans="1:13">
      <c r="A8532" t="s">
        <v>4</v>
      </c>
      <c r="B8532" s="4" t="s">
        <v>5</v>
      </c>
      <c r="C8532" s="4" t="s">
        <v>7</v>
      </c>
    </row>
    <row r="8533" spans="1:13">
      <c r="A8533" t="n">
        <v>72442</v>
      </c>
      <c r="B8533" s="72" t="n">
        <v>116</v>
      </c>
      <c r="C8533" s="7" t="n">
        <v>0</v>
      </c>
    </row>
    <row r="8534" spans="1:13">
      <c r="A8534" t="s">
        <v>4</v>
      </c>
      <c r="B8534" s="4" t="s">
        <v>5</v>
      </c>
      <c r="C8534" s="4" t="s">
        <v>7</v>
      </c>
      <c r="D8534" s="4" t="s">
        <v>11</v>
      </c>
    </row>
    <row r="8535" spans="1:13">
      <c r="A8535" t="n">
        <v>72444</v>
      </c>
      <c r="B8535" s="72" t="n">
        <v>116</v>
      </c>
      <c r="C8535" s="7" t="n">
        <v>2</v>
      </c>
      <c r="D8535" s="7" t="n">
        <v>1</v>
      </c>
    </row>
    <row r="8536" spans="1:13">
      <c r="A8536" t="s">
        <v>4</v>
      </c>
      <c r="B8536" s="4" t="s">
        <v>5</v>
      </c>
      <c r="C8536" s="4" t="s">
        <v>7</v>
      </c>
      <c r="D8536" s="4" t="s">
        <v>14</v>
      </c>
    </row>
    <row r="8537" spans="1:13">
      <c r="A8537" t="n">
        <v>72448</v>
      </c>
      <c r="B8537" s="72" t="n">
        <v>116</v>
      </c>
      <c r="C8537" s="7" t="n">
        <v>5</v>
      </c>
      <c r="D8537" s="7" t="n">
        <v>1106247680</v>
      </c>
    </row>
    <row r="8538" spans="1:13">
      <c r="A8538" t="s">
        <v>4</v>
      </c>
      <c r="B8538" s="4" t="s">
        <v>5</v>
      </c>
      <c r="C8538" s="4" t="s">
        <v>7</v>
      </c>
      <c r="D8538" s="4" t="s">
        <v>11</v>
      </c>
    </row>
    <row r="8539" spans="1:13">
      <c r="A8539" t="n">
        <v>72454</v>
      </c>
      <c r="B8539" s="72" t="n">
        <v>116</v>
      </c>
      <c r="C8539" s="7" t="n">
        <v>6</v>
      </c>
      <c r="D8539" s="7" t="n">
        <v>1</v>
      </c>
    </row>
    <row r="8540" spans="1:13">
      <c r="A8540" t="s">
        <v>4</v>
      </c>
      <c r="B8540" s="4" t="s">
        <v>5</v>
      </c>
      <c r="C8540" s="4" t="s">
        <v>11</v>
      </c>
      <c r="D8540" s="4" t="s">
        <v>13</v>
      </c>
      <c r="E8540" s="4" t="s">
        <v>13</v>
      </c>
      <c r="F8540" s="4" t="s">
        <v>13</v>
      </c>
      <c r="G8540" s="4" t="s">
        <v>13</v>
      </c>
    </row>
    <row r="8541" spans="1:13">
      <c r="A8541" t="n">
        <v>72458</v>
      </c>
      <c r="B8541" s="42" t="n">
        <v>46</v>
      </c>
      <c r="C8541" s="7" t="n">
        <v>61456</v>
      </c>
      <c r="D8541" s="7" t="n">
        <v>-308.220001220703</v>
      </c>
      <c r="E8541" s="7" t="n">
        <v>93.1600036621094</v>
      </c>
      <c r="F8541" s="7" t="n">
        <v>275.690002441406</v>
      </c>
      <c r="G8541" s="7" t="n">
        <v>193.300003051758</v>
      </c>
    </row>
    <row r="8542" spans="1:13">
      <c r="A8542" t="s">
        <v>4</v>
      </c>
      <c r="B8542" s="4" t="s">
        <v>5</v>
      </c>
      <c r="C8542" s="4" t="s">
        <v>11</v>
      </c>
      <c r="D8542" s="4" t="s">
        <v>13</v>
      </c>
      <c r="E8542" s="4" t="s">
        <v>13</v>
      </c>
      <c r="F8542" s="4" t="s">
        <v>13</v>
      </c>
      <c r="G8542" s="4" t="s">
        <v>13</v>
      </c>
    </row>
    <row r="8543" spans="1:13">
      <c r="A8543" t="n">
        <v>72477</v>
      </c>
      <c r="B8543" s="42" t="n">
        <v>46</v>
      </c>
      <c r="C8543" s="7" t="n">
        <v>7028</v>
      </c>
      <c r="D8543" s="7" t="n">
        <v>-308.410003662109</v>
      </c>
      <c r="E8543" s="7" t="n">
        <v>93.1600036621094</v>
      </c>
      <c r="F8543" s="7" t="n">
        <v>274.279998779297</v>
      </c>
      <c r="G8543" s="7" t="n">
        <v>18.3999996185303</v>
      </c>
    </row>
    <row r="8544" spans="1:13">
      <c r="A8544" t="s">
        <v>4</v>
      </c>
      <c r="B8544" s="4" t="s">
        <v>5</v>
      </c>
      <c r="C8544" s="4" t="s">
        <v>11</v>
      </c>
    </row>
    <row r="8545" spans="1:7">
      <c r="A8545" t="n">
        <v>72496</v>
      </c>
      <c r="B8545" s="24" t="n">
        <v>16</v>
      </c>
      <c r="C8545" s="7" t="n">
        <v>0</v>
      </c>
    </row>
    <row r="8546" spans="1:7">
      <c r="A8546" t="s">
        <v>4</v>
      </c>
      <c r="B8546" s="4" t="s">
        <v>5</v>
      </c>
      <c r="C8546" s="4" t="s">
        <v>11</v>
      </c>
      <c r="D8546" s="4" t="s">
        <v>11</v>
      </c>
      <c r="E8546" s="4" t="s">
        <v>13</v>
      </c>
      <c r="F8546" s="4" t="s">
        <v>7</v>
      </c>
    </row>
    <row r="8547" spans="1:7">
      <c r="A8547" t="n">
        <v>72499</v>
      </c>
      <c r="B8547" s="51" t="n">
        <v>53</v>
      </c>
      <c r="C8547" s="7" t="n">
        <v>61456</v>
      </c>
      <c r="D8547" s="7" t="n">
        <v>7028</v>
      </c>
      <c r="E8547" s="7" t="n">
        <v>0</v>
      </c>
      <c r="F8547" s="7" t="n">
        <v>0</v>
      </c>
    </row>
    <row r="8548" spans="1:7">
      <c r="A8548" t="s">
        <v>4</v>
      </c>
      <c r="B8548" s="4" t="s">
        <v>5</v>
      </c>
      <c r="C8548" s="4" t="s">
        <v>11</v>
      </c>
      <c r="D8548" s="4" t="s">
        <v>11</v>
      </c>
      <c r="E8548" s="4" t="s">
        <v>13</v>
      </c>
      <c r="F8548" s="4" t="s">
        <v>7</v>
      </c>
    </row>
    <row r="8549" spans="1:7">
      <c r="A8549" t="n">
        <v>72509</v>
      </c>
      <c r="B8549" s="51" t="n">
        <v>53</v>
      </c>
      <c r="C8549" s="7" t="n">
        <v>7028</v>
      </c>
      <c r="D8549" s="7" t="n">
        <v>61456</v>
      </c>
      <c r="E8549" s="7" t="n">
        <v>0</v>
      </c>
      <c r="F8549" s="7" t="n">
        <v>0</v>
      </c>
    </row>
    <row r="8550" spans="1:7">
      <c r="A8550" t="s">
        <v>4</v>
      </c>
      <c r="B8550" s="4" t="s">
        <v>5</v>
      </c>
      <c r="C8550" s="4" t="s">
        <v>11</v>
      </c>
      <c r="D8550" s="4" t="s">
        <v>11</v>
      </c>
      <c r="E8550" s="4" t="s">
        <v>11</v>
      </c>
    </row>
    <row r="8551" spans="1:7">
      <c r="A8551" t="n">
        <v>72519</v>
      </c>
      <c r="B8551" s="26" t="n">
        <v>61</v>
      </c>
      <c r="C8551" s="7" t="n">
        <v>61456</v>
      </c>
      <c r="D8551" s="7" t="n">
        <v>7028</v>
      </c>
      <c r="E8551" s="7" t="n">
        <v>0</v>
      </c>
    </row>
    <row r="8552" spans="1:7">
      <c r="A8552" t="s">
        <v>4</v>
      </c>
      <c r="B8552" s="4" t="s">
        <v>5</v>
      </c>
      <c r="C8552" s="4" t="s">
        <v>11</v>
      </c>
      <c r="D8552" s="4" t="s">
        <v>11</v>
      </c>
      <c r="E8552" s="4" t="s">
        <v>11</v>
      </c>
    </row>
    <row r="8553" spans="1:7">
      <c r="A8553" t="n">
        <v>72526</v>
      </c>
      <c r="B8553" s="26" t="n">
        <v>61</v>
      </c>
      <c r="C8553" s="7" t="n">
        <v>7028</v>
      </c>
      <c r="D8553" s="7" t="n">
        <v>61456</v>
      </c>
      <c r="E8553" s="7" t="n">
        <v>0</v>
      </c>
    </row>
    <row r="8554" spans="1:7">
      <c r="A8554" t="s">
        <v>4</v>
      </c>
      <c r="B8554" s="4" t="s">
        <v>5</v>
      </c>
      <c r="C8554" s="4" t="s">
        <v>7</v>
      </c>
      <c r="D8554" s="4" t="s">
        <v>7</v>
      </c>
      <c r="E8554" s="4" t="s">
        <v>13</v>
      </c>
      <c r="F8554" s="4" t="s">
        <v>13</v>
      </c>
      <c r="G8554" s="4" t="s">
        <v>13</v>
      </c>
      <c r="H8554" s="4" t="s">
        <v>11</v>
      </c>
    </row>
    <row r="8555" spans="1:7">
      <c r="A8555" t="n">
        <v>72533</v>
      </c>
      <c r="B8555" s="31" t="n">
        <v>45</v>
      </c>
      <c r="C8555" s="7" t="n">
        <v>2</v>
      </c>
      <c r="D8555" s="7" t="n">
        <v>3</v>
      </c>
      <c r="E8555" s="7" t="n">
        <v>-308.679992675781</v>
      </c>
      <c r="F8555" s="7" t="n">
        <v>94.2600021362305</v>
      </c>
      <c r="G8555" s="7" t="n">
        <v>274.769989013672</v>
      </c>
      <c r="H8555" s="7" t="n">
        <v>0</v>
      </c>
    </row>
    <row r="8556" spans="1:7">
      <c r="A8556" t="s">
        <v>4</v>
      </c>
      <c r="B8556" s="4" t="s">
        <v>5</v>
      </c>
      <c r="C8556" s="4" t="s">
        <v>7</v>
      </c>
      <c r="D8556" s="4" t="s">
        <v>7</v>
      </c>
      <c r="E8556" s="4" t="s">
        <v>13</v>
      </c>
      <c r="F8556" s="4" t="s">
        <v>13</v>
      </c>
      <c r="G8556" s="4" t="s">
        <v>13</v>
      </c>
      <c r="H8556" s="4" t="s">
        <v>11</v>
      </c>
      <c r="I8556" s="4" t="s">
        <v>7</v>
      </c>
    </row>
    <row r="8557" spans="1:7">
      <c r="A8557" t="n">
        <v>72550</v>
      </c>
      <c r="B8557" s="31" t="n">
        <v>45</v>
      </c>
      <c r="C8557" s="7" t="n">
        <v>4</v>
      </c>
      <c r="D8557" s="7" t="n">
        <v>3</v>
      </c>
      <c r="E8557" s="7" t="n">
        <v>13.2600002288818</v>
      </c>
      <c r="F8557" s="7" t="n">
        <v>54.439998626709</v>
      </c>
      <c r="G8557" s="7" t="n">
        <v>0</v>
      </c>
      <c r="H8557" s="7" t="n">
        <v>0</v>
      </c>
      <c r="I8557" s="7" t="n">
        <v>0</v>
      </c>
    </row>
    <row r="8558" spans="1:7">
      <c r="A8558" t="s">
        <v>4</v>
      </c>
      <c r="B8558" s="4" t="s">
        <v>5</v>
      </c>
      <c r="C8558" s="4" t="s">
        <v>7</v>
      </c>
      <c r="D8558" s="4" t="s">
        <v>7</v>
      </c>
      <c r="E8558" s="4" t="s">
        <v>13</v>
      </c>
      <c r="F8558" s="4" t="s">
        <v>11</v>
      </c>
    </row>
    <row r="8559" spans="1:7">
      <c r="A8559" t="n">
        <v>72568</v>
      </c>
      <c r="B8559" s="31" t="n">
        <v>45</v>
      </c>
      <c r="C8559" s="7" t="n">
        <v>5</v>
      </c>
      <c r="D8559" s="7" t="n">
        <v>3</v>
      </c>
      <c r="E8559" s="7" t="n">
        <v>3.40000009536743</v>
      </c>
      <c r="F8559" s="7" t="n">
        <v>0</v>
      </c>
    </row>
    <row r="8560" spans="1:7">
      <c r="A8560" t="s">
        <v>4</v>
      </c>
      <c r="B8560" s="4" t="s">
        <v>5</v>
      </c>
      <c r="C8560" s="4" t="s">
        <v>7</v>
      </c>
      <c r="D8560" s="4" t="s">
        <v>7</v>
      </c>
      <c r="E8560" s="4" t="s">
        <v>13</v>
      </c>
      <c r="F8560" s="4" t="s">
        <v>11</v>
      </c>
    </row>
    <row r="8561" spans="1:9">
      <c r="A8561" t="n">
        <v>72577</v>
      </c>
      <c r="B8561" s="31" t="n">
        <v>45</v>
      </c>
      <c r="C8561" s="7" t="n">
        <v>11</v>
      </c>
      <c r="D8561" s="7" t="n">
        <v>3</v>
      </c>
      <c r="E8561" s="7" t="n">
        <v>43.5999984741211</v>
      </c>
      <c r="F8561" s="7" t="n">
        <v>0</v>
      </c>
    </row>
    <row r="8562" spans="1:9">
      <c r="A8562" t="s">
        <v>4</v>
      </c>
      <c r="B8562" s="4" t="s">
        <v>5</v>
      </c>
      <c r="C8562" s="4" t="s">
        <v>7</v>
      </c>
      <c r="D8562" s="4" t="s">
        <v>7</v>
      </c>
      <c r="E8562" s="4" t="s">
        <v>13</v>
      </c>
      <c r="F8562" s="4" t="s">
        <v>11</v>
      </c>
    </row>
    <row r="8563" spans="1:9">
      <c r="A8563" t="n">
        <v>72586</v>
      </c>
      <c r="B8563" s="31" t="n">
        <v>45</v>
      </c>
      <c r="C8563" s="7" t="n">
        <v>5</v>
      </c>
      <c r="D8563" s="7" t="n">
        <v>3</v>
      </c>
      <c r="E8563" s="7" t="n">
        <v>2.90000009536743</v>
      </c>
      <c r="F8563" s="7" t="n">
        <v>2000</v>
      </c>
    </row>
    <row r="8564" spans="1:9">
      <c r="A8564" t="s">
        <v>4</v>
      </c>
      <c r="B8564" s="4" t="s">
        <v>5</v>
      </c>
      <c r="C8564" s="4" t="s">
        <v>7</v>
      </c>
      <c r="D8564" s="4" t="s">
        <v>11</v>
      </c>
      <c r="E8564" s="4" t="s">
        <v>13</v>
      </c>
    </row>
    <row r="8565" spans="1:9">
      <c r="A8565" t="n">
        <v>72595</v>
      </c>
      <c r="B8565" s="29" t="n">
        <v>58</v>
      </c>
      <c r="C8565" s="7" t="n">
        <v>100</v>
      </c>
      <c r="D8565" s="7" t="n">
        <v>1000</v>
      </c>
      <c r="E8565" s="7" t="n">
        <v>1</v>
      </c>
    </row>
    <row r="8566" spans="1:9">
      <c r="A8566" t="s">
        <v>4</v>
      </c>
      <c r="B8566" s="4" t="s">
        <v>5</v>
      </c>
      <c r="C8566" s="4" t="s">
        <v>7</v>
      </c>
      <c r="D8566" s="4" t="s">
        <v>11</v>
      </c>
    </row>
    <row r="8567" spans="1:9">
      <c r="A8567" t="n">
        <v>72603</v>
      </c>
      <c r="B8567" s="29" t="n">
        <v>58</v>
      </c>
      <c r="C8567" s="7" t="n">
        <v>255</v>
      </c>
      <c r="D8567" s="7" t="n">
        <v>0</v>
      </c>
    </row>
    <row r="8568" spans="1:9">
      <c r="A8568" t="s">
        <v>4</v>
      </c>
      <c r="B8568" s="4" t="s">
        <v>5</v>
      </c>
      <c r="C8568" s="4" t="s">
        <v>7</v>
      </c>
      <c r="D8568" s="4" t="s">
        <v>11</v>
      </c>
    </row>
    <row r="8569" spans="1:9">
      <c r="A8569" t="n">
        <v>72607</v>
      </c>
      <c r="B8569" s="31" t="n">
        <v>45</v>
      </c>
      <c r="C8569" s="7" t="n">
        <v>7</v>
      </c>
      <c r="D8569" s="7" t="n">
        <v>255</v>
      </c>
    </row>
    <row r="8570" spans="1:9">
      <c r="A8570" t="s">
        <v>4</v>
      </c>
      <c r="B8570" s="4" t="s">
        <v>5</v>
      </c>
      <c r="C8570" s="4" t="s">
        <v>7</v>
      </c>
      <c r="D8570" s="4" t="s">
        <v>13</v>
      </c>
      <c r="E8570" s="4" t="s">
        <v>11</v>
      </c>
      <c r="F8570" s="4" t="s">
        <v>7</v>
      </c>
    </row>
    <row r="8571" spans="1:9">
      <c r="A8571" t="n">
        <v>72611</v>
      </c>
      <c r="B8571" s="18" t="n">
        <v>49</v>
      </c>
      <c r="C8571" s="7" t="n">
        <v>3</v>
      </c>
      <c r="D8571" s="7" t="n">
        <v>0.699999988079071</v>
      </c>
      <c r="E8571" s="7" t="n">
        <v>500</v>
      </c>
      <c r="F8571" s="7" t="n">
        <v>0</v>
      </c>
    </row>
    <row r="8572" spans="1:9">
      <c r="A8572" t="s">
        <v>4</v>
      </c>
      <c r="B8572" s="4" t="s">
        <v>5</v>
      </c>
      <c r="C8572" s="4" t="s">
        <v>7</v>
      </c>
      <c r="D8572" s="4" t="s">
        <v>11</v>
      </c>
    </row>
    <row r="8573" spans="1:9">
      <c r="A8573" t="n">
        <v>72620</v>
      </c>
      <c r="B8573" s="29" t="n">
        <v>58</v>
      </c>
      <c r="C8573" s="7" t="n">
        <v>10</v>
      </c>
      <c r="D8573" s="7" t="n">
        <v>300</v>
      </c>
    </row>
    <row r="8574" spans="1:9">
      <c r="A8574" t="s">
        <v>4</v>
      </c>
      <c r="B8574" s="4" t="s">
        <v>5</v>
      </c>
      <c r="C8574" s="4" t="s">
        <v>7</v>
      </c>
      <c r="D8574" s="4" t="s">
        <v>11</v>
      </c>
    </row>
    <row r="8575" spans="1:9">
      <c r="A8575" t="n">
        <v>72624</v>
      </c>
      <c r="B8575" s="29" t="n">
        <v>58</v>
      </c>
      <c r="C8575" s="7" t="n">
        <v>12</v>
      </c>
      <c r="D8575" s="7" t="n">
        <v>0</v>
      </c>
    </row>
    <row r="8576" spans="1:9">
      <c r="A8576" t="s">
        <v>4</v>
      </c>
      <c r="B8576" s="4" t="s">
        <v>5</v>
      </c>
      <c r="C8576" s="4" t="s">
        <v>7</v>
      </c>
      <c r="D8576" s="4" t="s">
        <v>11</v>
      </c>
      <c r="E8576" s="4" t="s">
        <v>7</v>
      </c>
      <c r="F8576" s="4" t="s">
        <v>7</v>
      </c>
      <c r="G8576" s="4" t="s">
        <v>15</v>
      </c>
    </row>
    <row r="8577" spans="1:7">
      <c r="A8577" t="n">
        <v>72628</v>
      </c>
      <c r="B8577" s="12" t="n">
        <v>5</v>
      </c>
      <c r="C8577" s="7" t="n">
        <v>30</v>
      </c>
      <c r="D8577" s="7" t="n">
        <v>8732</v>
      </c>
      <c r="E8577" s="7" t="n">
        <v>8</v>
      </c>
      <c r="F8577" s="7" t="n">
        <v>1</v>
      </c>
      <c r="G8577" s="13" t="n">
        <f t="normal" ca="1">A8691</f>
        <v>0</v>
      </c>
    </row>
    <row r="8578" spans="1:7">
      <c r="A8578" t="s">
        <v>4</v>
      </c>
      <c r="B8578" s="4" t="s">
        <v>5</v>
      </c>
      <c r="C8578" s="4" t="s">
        <v>7</v>
      </c>
      <c r="D8578" s="4" t="s">
        <v>11</v>
      </c>
      <c r="E8578" s="4" t="s">
        <v>11</v>
      </c>
      <c r="F8578" s="4" t="s">
        <v>7</v>
      </c>
    </row>
    <row r="8579" spans="1:7">
      <c r="A8579" t="n">
        <v>72638</v>
      </c>
      <c r="B8579" s="34" t="n">
        <v>25</v>
      </c>
      <c r="C8579" s="7" t="n">
        <v>1</v>
      </c>
      <c r="D8579" s="7" t="n">
        <v>160</v>
      </c>
      <c r="E8579" s="7" t="n">
        <v>350</v>
      </c>
      <c r="F8579" s="7" t="n">
        <v>2</v>
      </c>
    </row>
    <row r="8580" spans="1:7">
      <c r="A8580" t="s">
        <v>4</v>
      </c>
      <c r="B8580" s="4" t="s">
        <v>5</v>
      </c>
      <c r="C8580" s="4" t="s">
        <v>7</v>
      </c>
      <c r="D8580" s="4" t="s">
        <v>11</v>
      </c>
      <c r="E8580" s="4" t="s">
        <v>8</v>
      </c>
    </row>
    <row r="8581" spans="1:7">
      <c r="A8581" t="n">
        <v>72645</v>
      </c>
      <c r="B8581" s="43" t="n">
        <v>51</v>
      </c>
      <c r="C8581" s="7" t="n">
        <v>4</v>
      </c>
      <c r="D8581" s="7" t="n">
        <v>7028</v>
      </c>
      <c r="E8581" s="7" t="s">
        <v>125</v>
      </c>
    </row>
    <row r="8582" spans="1:7">
      <c r="A8582" t="s">
        <v>4</v>
      </c>
      <c r="B8582" s="4" t="s">
        <v>5</v>
      </c>
      <c r="C8582" s="4" t="s">
        <v>11</v>
      </c>
    </row>
    <row r="8583" spans="1:7">
      <c r="A8583" t="n">
        <v>72658</v>
      </c>
      <c r="B8583" s="24" t="n">
        <v>16</v>
      </c>
      <c r="C8583" s="7" t="n">
        <v>0</v>
      </c>
    </row>
    <row r="8584" spans="1:7">
      <c r="A8584" t="s">
        <v>4</v>
      </c>
      <c r="B8584" s="4" t="s">
        <v>5</v>
      </c>
      <c r="C8584" s="4" t="s">
        <v>11</v>
      </c>
      <c r="D8584" s="4" t="s">
        <v>110</v>
      </c>
      <c r="E8584" s="4" t="s">
        <v>7</v>
      </c>
      <c r="F8584" s="4" t="s">
        <v>7</v>
      </c>
    </row>
    <row r="8585" spans="1:7">
      <c r="A8585" t="n">
        <v>72661</v>
      </c>
      <c r="B8585" s="44" t="n">
        <v>26</v>
      </c>
      <c r="C8585" s="7" t="n">
        <v>7028</v>
      </c>
      <c r="D8585" s="7" t="s">
        <v>749</v>
      </c>
      <c r="E8585" s="7" t="n">
        <v>2</v>
      </c>
      <c r="F8585" s="7" t="n">
        <v>0</v>
      </c>
    </row>
    <row r="8586" spans="1:7">
      <c r="A8586" t="s">
        <v>4</v>
      </c>
      <c r="B8586" s="4" t="s">
        <v>5</v>
      </c>
    </row>
    <row r="8587" spans="1:7">
      <c r="A8587" t="n">
        <v>72699</v>
      </c>
      <c r="B8587" s="36" t="n">
        <v>28</v>
      </c>
    </row>
    <row r="8588" spans="1:7">
      <c r="A8588" t="s">
        <v>4</v>
      </c>
      <c r="B8588" s="4" t="s">
        <v>5</v>
      </c>
      <c r="C8588" s="4" t="s">
        <v>7</v>
      </c>
      <c r="D8588" s="4" t="s">
        <v>11</v>
      </c>
      <c r="E8588" s="4" t="s">
        <v>11</v>
      </c>
      <c r="F8588" s="4" t="s">
        <v>7</v>
      </c>
    </row>
    <row r="8589" spans="1:7">
      <c r="A8589" t="n">
        <v>72700</v>
      </c>
      <c r="B8589" s="34" t="n">
        <v>25</v>
      </c>
      <c r="C8589" s="7" t="n">
        <v>1</v>
      </c>
      <c r="D8589" s="7" t="n">
        <v>160</v>
      </c>
      <c r="E8589" s="7" t="n">
        <v>570</v>
      </c>
      <c r="F8589" s="7" t="n">
        <v>1</v>
      </c>
    </row>
    <row r="8590" spans="1:7">
      <c r="A8590" t="s">
        <v>4</v>
      </c>
      <c r="B8590" s="4" t="s">
        <v>5</v>
      </c>
      <c r="C8590" s="4" t="s">
        <v>7</v>
      </c>
      <c r="D8590" s="4" t="s">
        <v>11</v>
      </c>
      <c r="E8590" s="4" t="s">
        <v>8</v>
      </c>
    </row>
    <row r="8591" spans="1:7">
      <c r="A8591" t="n">
        <v>72707</v>
      </c>
      <c r="B8591" s="43" t="n">
        <v>51</v>
      </c>
      <c r="C8591" s="7" t="n">
        <v>4</v>
      </c>
      <c r="D8591" s="7" t="n">
        <v>0</v>
      </c>
      <c r="E8591" s="7" t="s">
        <v>682</v>
      </c>
    </row>
    <row r="8592" spans="1:7">
      <c r="A8592" t="s">
        <v>4</v>
      </c>
      <c r="B8592" s="4" t="s">
        <v>5</v>
      </c>
      <c r="C8592" s="4" t="s">
        <v>11</v>
      </c>
    </row>
    <row r="8593" spans="1:7">
      <c r="A8593" t="n">
        <v>72721</v>
      </c>
      <c r="B8593" s="24" t="n">
        <v>16</v>
      </c>
      <c r="C8593" s="7" t="n">
        <v>0</v>
      </c>
    </row>
    <row r="8594" spans="1:7">
      <c r="A8594" t="s">
        <v>4</v>
      </c>
      <c r="B8594" s="4" t="s">
        <v>5</v>
      </c>
      <c r="C8594" s="4" t="s">
        <v>11</v>
      </c>
      <c r="D8594" s="4" t="s">
        <v>110</v>
      </c>
      <c r="E8594" s="4" t="s">
        <v>7</v>
      </c>
      <c r="F8594" s="4" t="s">
        <v>7</v>
      </c>
      <c r="G8594" s="4" t="s">
        <v>110</v>
      </c>
      <c r="H8594" s="4" t="s">
        <v>7</v>
      </c>
      <c r="I8594" s="4" t="s">
        <v>7</v>
      </c>
    </row>
    <row r="8595" spans="1:7">
      <c r="A8595" t="n">
        <v>72724</v>
      </c>
      <c r="B8595" s="44" t="n">
        <v>26</v>
      </c>
      <c r="C8595" s="7" t="n">
        <v>0</v>
      </c>
      <c r="D8595" s="7" t="s">
        <v>750</v>
      </c>
      <c r="E8595" s="7" t="n">
        <v>2</v>
      </c>
      <c r="F8595" s="7" t="n">
        <v>3</v>
      </c>
      <c r="G8595" s="7" t="s">
        <v>751</v>
      </c>
      <c r="H8595" s="7" t="n">
        <v>2</v>
      </c>
      <c r="I8595" s="7" t="n">
        <v>0</v>
      </c>
    </row>
    <row r="8596" spans="1:7">
      <c r="A8596" t="s">
        <v>4</v>
      </c>
      <c r="B8596" s="4" t="s">
        <v>5</v>
      </c>
    </row>
    <row r="8597" spans="1:7">
      <c r="A8597" t="n">
        <v>72844</v>
      </c>
      <c r="B8597" s="36" t="n">
        <v>28</v>
      </c>
    </row>
    <row r="8598" spans="1:7">
      <c r="A8598" t="s">
        <v>4</v>
      </c>
      <c r="B8598" s="4" t="s">
        <v>5</v>
      </c>
      <c r="C8598" s="4" t="s">
        <v>11</v>
      </c>
      <c r="D8598" s="4" t="s">
        <v>7</v>
      </c>
      <c r="E8598" s="4" t="s">
        <v>13</v>
      </c>
      <c r="F8598" s="4" t="s">
        <v>11</v>
      </c>
    </row>
    <row r="8599" spans="1:7">
      <c r="A8599" t="n">
        <v>72845</v>
      </c>
      <c r="B8599" s="47" t="n">
        <v>59</v>
      </c>
      <c r="C8599" s="7" t="n">
        <v>7028</v>
      </c>
      <c r="D8599" s="7" t="n">
        <v>13</v>
      </c>
      <c r="E8599" s="7" t="n">
        <v>0.100000001490116</v>
      </c>
      <c r="F8599" s="7" t="n">
        <v>4</v>
      </c>
    </row>
    <row r="8600" spans="1:7">
      <c r="A8600" t="s">
        <v>4</v>
      </c>
      <c r="B8600" s="4" t="s">
        <v>5</v>
      </c>
      <c r="C8600" s="4" t="s">
        <v>7</v>
      </c>
      <c r="D8600" s="4" t="s">
        <v>11</v>
      </c>
      <c r="E8600" s="4" t="s">
        <v>11</v>
      </c>
      <c r="F8600" s="4" t="s">
        <v>7</v>
      </c>
    </row>
    <row r="8601" spans="1:7">
      <c r="A8601" t="n">
        <v>72855</v>
      </c>
      <c r="B8601" s="34" t="n">
        <v>25</v>
      </c>
      <c r="C8601" s="7" t="n">
        <v>1</v>
      </c>
      <c r="D8601" s="7" t="n">
        <v>160</v>
      </c>
      <c r="E8601" s="7" t="n">
        <v>350</v>
      </c>
      <c r="F8601" s="7" t="n">
        <v>2</v>
      </c>
    </row>
    <row r="8602" spans="1:7">
      <c r="A8602" t="s">
        <v>4</v>
      </c>
      <c r="B8602" s="4" t="s">
        <v>5</v>
      </c>
      <c r="C8602" s="4" t="s">
        <v>7</v>
      </c>
      <c r="D8602" s="4" t="s">
        <v>11</v>
      </c>
      <c r="E8602" s="4" t="s">
        <v>8</v>
      </c>
    </row>
    <row r="8603" spans="1:7">
      <c r="A8603" t="n">
        <v>72862</v>
      </c>
      <c r="B8603" s="43" t="n">
        <v>51</v>
      </c>
      <c r="C8603" s="7" t="n">
        <v>4</v>
      </c>
      <c r="D8603" s="7" t="n">
        <v>7028</v>
      </c>
      <c r="E8603" s="7" t="s">
        <v>186</v>
      </c>
    </row>
    <row r="8604" spans="1:7">
      <c r="A8604" t="s">
        <v>4</v>
      </c>
      <c r="B8604" s="4" t="s">
        <v>5</v>
      </c>
      <c r="C8604" s="4" t="s">
        <v>11</v>
      </c>
    </row>
    <row r="8605" spans="1:7">
      <c r="A8605" t="n">
        <v>72876</v>
      </c>
      <c r="B8605" s="24" t="n">
        <v>16</v>
      </c>
      <c r="C8605" s="7" t="n">
        <v>0</v>
      </c>
    </row>
    <row r="8606" spans="1:7">
      <c r="A8606" t="s">
        <v>4</v>
      </c>
      <c r="B8606" s="4" t="s">
        <v>5</v>
      </c>
      <c r="C8606" s="4" t="s">
        <v>11</v>
      </c>
      <c r="D8606" s="4" t="s">
        <v>110</v>
      </c>
      <c r="E8606" s="4" t="s">
        <v>7</v>
      </c>
      <c r="F8606" s="4" t="s">
        <v>7</v>
      </c>
      <c r="G8606" s="4" t="s">
        <v>110</v>
      </c>
      <c r="H8606" s="4" t="s">
        <v>7</v>
      </c>
      <c r="I8606" s="4" t="s">
        <v>7</v>
      </c>
      <c r="J8606" s="4" t="s">
        <v>110</v>
      </c>
      <c r="K8606" s="4" t="s">
        <v>7</v>
      </c>
      <c r="L8606" s="4" t="s">
        <v>7</v>
      </c>
    </row>
    <row r="8607" spans="1:7">
      <c r="A8607" t="n">
        <v>72879</v>
      </c>
      <c r="B8607" s="44" t="n">
        <v>26</v>
      </c>
      <c r="C8607" s="7" t="n">
        <v>7028</v>
      </c>
      <c r="D8607" s="7" t="s">
        <v>752</v>
      </c>
      <c r="E8607" s="7" t="n">
        <v>2</v>
      </c>
      <c r="F8607" s="7" t="n">
        <v>3</v>
      </c>
      <c r="G8607" s="7" t="s">
        <v>753</v>
      </c>
      <c r="H8607" s="7" t="n">
        <v>2</v>
      </c>
      <c r="I8607" s="7" t="n">
        <v>3</v>
      </c>
      <c r="J8607" s="7" t="s">
        <v>754</v>
      </c>
      <c r="K8607" s="7" t="n">
        <v>2</v>
      </c>
      <c r="L8607" s="7" t="n">
        <v>0</v>
      </c>
    </row>
    <row r="8608" spans="1:7">
      <c r="A8608" t="s">
        <v>4</v>
      </c>
      <c r="B8608" s="4" t="s">
        <v>5</v>
      </c>
    </row>
    <row r="8609" spans="1:12">
      <c r="A8609" t="n">
        <v>73111</v>
      </c>
      <c r="B8609" s="36" t="n">
        <v>28</v>
      </c>
    </row>
    <row r="8610" spans="1:12">
      <c r="A8610" t="s">
        <v>4</v>
      </c>
      <c r="B8610" s="4" t="s">
        <v>5</v>
      </c>
      <c r="C8610" s="4" t="s">
        <v>7</v>
      </c>
      <c r="D8610" s="45" t="s">
        <v>130</v>
      </c>
      <c r="E8610" s="4" t="s">
        <v>5</v>
      </c>
      <c r="F8610" s="4" t="s">
        <v>7</v>
      </c>
      <c r="G8610" s="4" t="s">
        <v>11</v>
      </c>
      <c r="H8610" s="45" t="s">
        <v>131</v>
      </c>
      <c r="I8610" s="4" t="s">
        <v>7</v>
      </c>
      <c r="J8610" s="4" t="s">
        <v>15</v>
      </c>
    </row>
    <row r="8611" spans="1:12">
      <c r="A8611" t="n">
        <v>73112</v>
      </c>
      <c r="B8611" s="12" t="n">
        <v>5</v>
      </c>
      <c r="C8611" s="7" t="n">
        <v>28</v>
      </c>
      <c r="D8611" s="45" t="s">
        <v>3</v>
      </c>
      <c r="E8611" s="46" t="n">
        <v>64</v>
      </c>
      <c r="F8611" s="7" t="n">
        <v>5</v>
      </c>
      <c r="G8611" s="7" t="n">
        <v>4</v>
      </c>
      <c r="H8611" s="45" t="s">
        <v>3</v>
      </c>
      <c r="I8611" s="7" t="n">
        <v>1</v>
      </c>
      <c r="J8611" s="13" t="n">
        <f t="normal" ca="1">A8625</f>
        <v>0</v>
      </c>
    </row>
    <row r="8612" spans="1:12">
      <c r="A8612" t="s">
        <v>4</v>
      </c>
      <c r="B8612" s="4" t="s">
        <v>5</v>
      </c>
      <c r="C8612" s="4" t="s">
        <v>7</v>
      </c>
      <c r="D8612" s="4" t="s">
        <v>11</v>
      </c>
      <c r="E8612" s="4" t="s">
        <v>11</v>
      </c>
      <c r="F8612" s="4" t="s">
        <v>7</v>
      </c>
    </row>
    <row r="8613" spans="1:12">
      <c r="A8613" t="n">
        <v>73123</v>
      </c>
      <c r="B8613" s="34" t="n">
        <v>25</v>
      </c>
      <c r="C8613" s="7" t="n">
        <v>1</v>
      </c>
      <c r="D8613" s="7" t="n">
        <v>260</v>
      </c>
      <c r="E8613" s="7" t="n">
        <v>640</v>
      </c>
      <c r="F8613" s="7" t="n">
        <v>1</v>
      </c>
    </row>
    <row r="8614" spans="1:12">
      <c r="A8614" t="s">
        <v>4</v>
      </c>
      <c r="B8614" s="4" t="s">
        <v>5</v>
      </c>
      <c r="C8614" s="4" t="s">
        <v>7</v>
      </c>
      <c r="D8614" s="4" t="s">
        <v>11</v>
      </c>
      <c r="E8614" s="4" t="s">
        <v>8</v>
      </c>
    </row>
    <row r="8615" spans="1:12">
      <c r="A8615" t="n">
        <v>73130</v>
      </c>
      <c r="B8615" s="43" t="n">
        <v>51</v>
      </c>
      <c r="C8615" s="7" t="n">
        <v>4</v>
      </c>
      <c r="D8615" s="7" t="n">
        <v>4</v>
      </c>
      <c r="E8615" s="7" t="s">
        <v>136</v>
      </c>
    </row>
    <row r="8616" spans="1:12">
      <c r="A8616" t="s">
        <v>4</v>
      </c>
      <c r="B8616" s="4" t="s">
        <v>5</v>
      </c>
      <c r="C8616" s="4" t="s">
        <v>11</v>
      </c>
    </row>
    <row r="8617" spans="1:12">
      <c r="A8617" t="n">
        <v>73143</v>
      </c>
      <c r="B8617" s="24" t="n">
        <v>16</v>
      </c>
      <c r="C8617" s="7" t="n">
        <v>0</v>
      </c>
    </row>
    <row r="8618" spans="1:12">
      <c r="A8618" t="s">
        <v>4</v>
      </c>
      <c r="B8618" s="4" t="s">
        <v>5</v>
      </c>
      <c r="C8618" s="4" t="s">
        <v>11</v>
      </c>
      <c r="D8618" s="4" t="s">
        <v>110</v>
      </c>
      <c r="E8618" s="4" t="s">
        <v>7</v>
      </c>
      <c r="F8618" s="4" t="s">
        <v>7</v>
      </c>
    </row>
    <row r="8619" spans="1:12">
      <c r="A8619" t="n">
        <v>73146</v>
      </c>
      <c r="B8619" s="44" t="n">
        <v>26</v>
      </c>
      <c r="C8619" s="7" t="n">
        <v>4</v>
      </c>
      <c r="D8619" s="7" t="s">
        <v>755</v>
      </c>
      <c r="E8619" s="7" t="n">
        <v>2</v>
      </c>
      <c r="F8619" s="7" t="n">
        <v>0</v>
      </c>
    </row>
    <row r="8620" spans="1:12">
      <c r="A8620" t="s">
        <v>4</v>
      </c>
      <c r="B8620" s="4" t="s">
        <v>5</v>
      </c>
    </row>
    <row r="8621" spans="1:12">
      <c r="A8621" t="n">
        <v>73185</v>
      </c>
      <c r="B8621" s="36" t="n">
        <v>28</v>
      </c>
    </row>
    <row r="8622" spans="1:12">
      <c r="A8622" t="s">
        <v>4</v>
      </c>
      <c r="B8622" s="4" t="s">
        <v>5</v>
      </c>
      <c r="C8622" s="4" t="s">
        <v>15</v>
      </c>
    </row>
    <row r="8623" spans="1:12">
      <c r="A8623" t="n">
        <v>73186</v>
      </c>
      <c r="B8623" s="15" t="n">
        <v>3</v>
      </c>
      <c r="C8623" s="13" t="n">
        <f t="normal" ca="1">A8637</f>
        <v>0</v>
      </c>
    </row>
    <row r="8624" spans="1:12">
      <c r="A8624" t="s">
        <v>4</v>
      </c>
      <c r="B8624" s="4" t="s">
        <v>5</v>
      </c>
      <c r="C8624" s="4" t="s">
        <v>7</v>
      </c>
      <c r="D8624" s="45" t="s">
        <v>130</v>
      </c>
      <c r="E8624" s="4" t="s">
        <v>5</v>
      </c>
      <c r="F8624" s="4" t="s">
        <v>7</v>
      </c>
      <c r="G8624" s="4" t="s">
        <v>11</v>
      </c>
      <c r="H8624" s="45" t="s">
        <v>131</v>
      </c>
      <c r="I8624" s="4" t="s">
        <v>7</v>
      </c>
      <c r="J8624" s="4" t="s">
        <v>15</v>
      </c>
    </row>
    <row r="8625" spans="1:10">
      <c r="A8625" t="n">
        <v>73191</v>
      </c>
      <c r="B8625" s="12" t="n">
        <v>5</v>
      </c>
      <c r="C8625" s="7" t="n">
        <v>28</v>
      </c>
      <c r="D8625" s="45" t="s">
        <v>3</v>
      </c>
      <c r="E8625" s="46" t="n">
        <v>64</v>
      </c>
      <c r="F8625" s="7" t="n">
        <v>5</v>
      </c>
      <c r="G8625" s="7" t="n">
        <v>2</v>
      </c>
      <c r="H8625" s="45" t="s">
        <v>3</v>
      </c>
      <c r="I8625" s="7" t="n">
        <v>1</v>
      </c>
      <c r="J8625" s="13" t="n">
        <f t="normal" ca="1">A8637</f>
        <v>0</v>
      </c>
    </row>
    <row r="8626" spans="1:10">
      <c r="A8626" t="s">
        <v>4</v>
      </c>
      <c r="B8626" s="4" t="s">
        <v>5</v>
      </c>
      <c r="C8626" s="4" t="s">
        <v>7</v>
      </c>
      <c r="D8626" s="4" t="s">
        <v>11</v>
      </c>
      <c r="E8626" s="4" t="s">
        <v>11</v>
      </c>
      <c r="F8626" s="4" t="s">
        <v>7</v>
      </c>
    </row>
    <row r="8627" spans="1:10">
      <c r="A8627" t="n">
        <v>73202</v>
      </c>
      <c r="B8627" s="34" t="n">
        <v>25</v>
      </c>
      <c r="C8627" s="7" t="n">
        <v>1</v>
      </c>
      <c r="D8627" s="7" t="n">
        <v>60</v>
      </c>
      <c r="E8627" s="7" t="n">
        <v>640</v>
      </c>
      <c r="F8627" s="7" t="n">
        <v>1</v>
      </c>
    </row>
    <row r="8628" spans="1:10">
      <c r="A8628" t="s">
        <v>4</v>
      </c>
      <c r="B8628" s="4" t="s">
        <v>5</v>
      </c>
      <c r="C8628" s="4" t="s">
        <v>7</v>
      </c>
      <c r="D8628" s="4" t="s">
        <v>11</v>
      </c>
      <c r="E8628" s="4" t="s">
        <v>8</v>
      </c>
    </row>
    <row r="8629" spans="1:10">
      <c r="A8629" t="n">
        <v>73209</v>
      </c>
      <c r="B8629" s="43" t="n">
        <v>51</v>
      </c>
      <c r="C8629" s="7" t="n">
        <v>4</v>
      </c>
      <c r="D8629" s="7" t="n">
        <v>2</v>
      </c>
      <c r="E8629" s="7" t="s">
        <v>136</v>
      </c>
    </row>
    <row r="8630" spans="1:10">
      <c r="A8630" t="s">
        <v>4</v>
      </c>
      <c r="B8630" s="4" t="s">
        <v>5</v>
      </c>
      <c r="C8630" s="4" t="s">
        <v>11</v>
      </c>
    </row>
    <row r="8631" spans="1:10">
      <c r="A8631" t="n">
        <v>73222</v>
      </c>
      <c r="B8631" s="24" t="n">
        <v>16</v>
      </c>
      <c r="C8631" s="7" t="n">
        <v>0</v>
      </c>
    </row>
    <row r="8632" spans="1:10">
      <c r="A8632" t="s">
        <v>4</v>
      </c>
      <c r="B8632" s="4" t="s">
        <v>5</v>
      </c>
      <c r="C8632" s="4" t="s">
        <v>11</v>
      </c>
      <c r="D8632" s="4" t="s">
        <v>110</v>
      </c>
      <c r="E8632" s="4" t="s">
        <v>7</v>
      </c>
      <c r="F8632" s="4" t="s">
        <v>7</v>
      </c>
    </row>
    <row r="8633" spans="1:10">
      <c r="A8633" t="n">
        <v>73225</v>
      </c>
      <c r="B8633" s="44" t="n">
        <v>26</v>
      </c>
      <c r="C8633" s="7" t="n">
        <v>2</v>
      </c>
      <c r="D8633" s="7" t="s">
        <v>756</v>
      </c>
      <c r="E8633" s="7" t="n">
        <v>2</v>
      </c>
      <c r="F8633" s="7" t="n">
        <v>0</v>
      </c>
    </row>
    <row r="8634" spans="1:10">
      <c r="A8634" t="s">
        <v>4</v>
      </c>
      <c r="B8634" s="4" t="s">
        <v>5</v>
      </c>
    </row>
    <row r="8635" spans="1:10">
      <c r="A8635" t="n">
        <v>73253</v>
      </c>
      <c r="B8635" s="36" t="n">
        <v>28</v>
      </c>
    </row>
    <row r="8636" spans="1:10">
      <c r="A8636" t="s">
        <v>4</v>
      </c>
      <c r="B8636" s="4" t="s">
        <v>5</v>
      </c>
      <c r="C8636" s="4" t="s">
        <v>7</v>
      </c>
      <c r="D8636" s="4" t="s">
        <v>11</v>
      </c>
      <c r="E8636" s="4" t="s">
        <v>11</v>
      </c>
      <c r="F8636" s="4" t="s">
        <v>7</v>
      </c>
    </row>
    <row r="8637" spans="1:10">
      <c r="A8637" t="n">
        <v>73254</v>
      </c>
      <c r="B8637" s="34" t="n">
        <v>25</v>
      </c>
      <c r="C8637" s="7" t="n">
        <v>1</v>
      </c>
      <c r="D8637" s="7" t="n">
        <v>60</v>
      </c>
      <c r="E8637" s="7" t="n">
        <v>500</v>
      </c>
      <c r="F8637" s="7" t="n">
        <v>1</v>
      </c>
    </row>
    <row r="8638" spans="1:10">
      <c r="A8638" t="s">
        <v>4</v>
      </c>
      <c r="B8638" s="4" t="s">
        <v>5</v>
      </c>
      <c r="C8638" s="4" t="s">
        <v>7</v>
      </c>
      <c r="D8638" s="4" t="s">
        <v>11</v>
      </c>
      <c r="E8638" s="4" t="s">
        <v>8</v>
      </c>
    </row>
    <row r="8639" spans="1:10">
      <c r="A8639" t="n">
        <v>73261</v>
      </c>
      <c r="B8639" s="43" t="n">
        <v>51</v>
      </c>
      <c r="C8639" s="7" t="n">
        <v>4</v>
      </c>
      <c r="D8639" s="7" t="n">
        <v>8</v>
      </c>
      <c r="E8639" s="7" t="s">
        <v>141</v>
      </c>
    </row>
    <row r="8640" spans="1:10">
      <c r="A8640" t="s">
        <v>4</v>
      </c>
      <c r="B8640" s="4" t="s">
        <v>5</v>
      </c>
      <c r="C8640" s="4" t="s">
        <v>11</v>
      </c>
    </row>
    <row r="8641" spans="1:10">
      <c r="A8641" t="n">
        <v>73275</v>
      </c>
      <c r="B8641" s="24" t="n">
        <v>16</v>
      </c>
      <c r="C8641" s="7" t="n">
        <v>0</v>
      </c>
    </row>
    <row r="8642" spans="1:10">
      <c r="A8642" t="s">
        <v>4</v>
      </c>
      <c r="B8642" s="4" t="s">
        <v>5</v>
      </c>
      <c r="C8642" s="4" t="s">
        <v>11</v>
      </c>
      <c r="D8642" s="4" t="s">
        <v>110</v>
      </c>
      <c r="E8642" s="4" t="s">
        <v>7</v>
      </c>
      <c r="F8642" s="4" t="s">
        <v>7</v>
      </c>
      <c r="G8642" s="4" t="s">
        <v>110</v>
      </c>
      <c r="H8642" s="4" t="s">
        <v>7</v>
      </c>
      <c r="I8642" s="4" t="s">
        <v>7</v>
      </c>
    </row>
    <row r="8643" spans="1:10">
      <c r="A8643" t="n">
        <v>73278</v>
      </c>
      <c r="B8643" s="44" t="n">
        <v>26</v>
      </c>
      <c r="C8643" s="7" t="n">
        <v>8</v>
      </c>
      <c r="D8643" s="7" t="s">
        <v>757</v>
      </c>
      <c r="E8643" s="7" t="n">
        <v>2</v>
      </c>
      <c r="F8643" s="7" t="n">
        <v>3</v>
      </c>
      <c r="G8643" s="7" t="s">
        <v>758</v>
      </c>
      <c r="H8643" s="7" t="n">
        <v>2</v>
      </c>
      <c r="I8643" s="7" t="n">
        <v>0</v>
      </c>
    </row>
    <row r="8644" spans="1:10">
      <c r="A8644" t="s">
        <v>4</v>
      </c>
      <c r="B8644" s="4" t="s">
        <v>5</v>
      </c>
    </row>
    <row r="8645" spans="1:10">
      <c r="A8645" t="n">
        <v>73383</v>
      </c>
      <c r="B8645" s="36" t="n">
        <v>28</v>
      </c>
    </row>
    <row r="8646" spans="1:10">
      <c r="A8646" t="s">
        <v>4</v>
      </c>
      <c r="B8646" s="4" t="s">
        <v>5</v>
      </c>
      <c r="C8646" s="4" t="s">
        <v>7</v>
      </c>
      <c r="D8646" s="4" t="s">
        <v>11</v>
      </c>
      <c r="E8646" s="4" t="s">
        <v>11</v>
      </c>
      <c r="F8646" s="4" t="s">
        <v>7</v>
      </c>
    </row>
    <row r="8647" spans="1:10">
      <c r="A8647" t="n">
        <v>73384</v>
      </c>
      <c r="B8647" s="34" t="n">
        <v>25</v>
      </c>
      <c r="C8647" s="7" t="n">
        <v>1</v>
      </c>
      <c r="D8647" s="7" t="n">
        <v>160</v>
      </c>
      <c r="E8647" s="7" t="n">
        <v>350</v>
      </c>
      <c r="F8647" s="7" t="n">
        <v>2</v>
      </c>
    </row>
    <row r="8648" spans="1:10">
      <c r="A8648" t="s">
        <v>4</v>
      </c>
      <c r="B8648" s="4" t="s">
        <v>5</v>
      </c>
      <c r="C8648" s="4" t="s">
        <v>7</v>
      </c>
      <c r="D8648" s="4" t="s">
        <v>11</v>
      </c>
      <c r="E8648" s="4" t="s">
        <v>8</v>
      </c>
    </row>
    <row r="8649" spans="1:10">
      <c r="A8649" t="n">
        <v>73391</v>
      </c>
      <c r="B8649" s="43" t="n">
        <v>51</v>
      </c>
      <c r="C8649" s="7" t="n">
        <v>4</v>
      </c>
      <c r="D8649" s="7" t="n">
        <v>7028</v>
      </c>
      <c r="E8649" s="7" t="s">
        <v>136</v>
      </c>
    </row>
    <row r="8650" spans="1:10">
      <c r="A8650" t="s">
        <v>4</v>
      </c>
      <c r="B8650" s="4" t="s">
        <v>5</v>
      </c>
      <c r="C8650" s="4" t="s">
        <v>11</v>
      </c>
    </row>
    <row r="8651" spans="1:10">
      <c r="A8651" t="n">
        <v>73404</v>
      </c>
      <c r="B8651" s="24" t="n">
        <v>16</v>
      </c>
      <c r="C8651" s="7" t="n">
        <v>0</v>
      </c>
    </row>
    <row r="8652" spans="1:10">
      <c r="A8652" t="s">
        <v>4</v>
      </c>
      <c r="B8652" s="4" t="s">
        <v>5</v>
      </c>
      <c r="C8652" s="4" t="s">
        <v>11</v>
      </c>
      <c r="D8652" s="4" t="s">
        <v>110</v>
      </c>
      <c r="E8652" s="4" t="s">
        <v>7</v>
      </c>
      <c r="F8652" s="4" t="s">
        <v>7</v>
      </c>
      <c r="G8652" s="4" t="s">
        <v>110</v>
      </c>
      <c r="H8652" s="4" t="s">
        <v>7</v>
      </c>
      <c r="I8652" s="4" t="s">
        <v>7</v>
      </c>
    </row>
    <row r="8653" spans="1:10">
      <c r="A8653" t="n">
        <v>73407</v>
      </c>
      <c r="B8653" s="44" t="n">
        <v>26</v>
      </c>
      <c r="C8653" s="7" t="n">
        <v>7028</v>
      </c>
      <c r="D8653" s="7" t="s">
        <v>759</v>
      </c>
      <c r="E8653" s="7" t="n">
        <v>2</v>
      </c>
      <c r="F8653" s="7" t="n">
        <v>3</v>
      </c>
      <c r="G8653" s="7" t="s">
        <v>760</v>
      </c>
      <c r="H8653" s="7" t="n">
        <v>2</v>
      </c>
      <c r="I8653" s="7" t="n">
        <v>0</v>
      </c>
    </row>
    <row r="8654" spans="1:10">
      <c r="A8654" t="s">
        <v>4</v>
      </c>
      <c r="B8654" s="4" t="s">
        <v>5</v>
      </c>
    </row>
    <row r="8655" spans="1:10">
      <c r="A8655" t="n">
        <v>73499</v>
      </c>
      <c r="B8655" s="36" t="n">
        <v>28</v>
      </c>
    </row>
    <row r="8656" spans="1:10">
      <c r="A8656" t="s">
        <v>4</v>
      </c>
      <c r="B8656" s="4" t="s">
        <v>5</v>
      </c>
      <c r="C8656" s="4" t="s">
        <v>7</v>
      </c>
      <c r="D8656" s="4" t="s">
        <v>11</v>
      </c>
      <c r="E8656" s="4" t="s">
        <v>11</v>
      </c>
      <c r="F8656" s="4" t="s">
        <v>7</v>
      </c>
    </row>
    <row r="8657" spans="1:9">
      <c r="A8657" t="n">
        <v>73500</v>
      </c>
      <c r="B8657" s="34" t="n">
        <v>25</v>
      </c>
      <c r="C8657" s="7" t="n">
        <v>1</v>
      </c>
      <c r="D8657" s="7" t="n">
        <v>260</v>
      </c>
      <c r="E8657" s="7" t="n">
        <v>640</v>
      </c>
      <c r="F8657" s="7" t="n">
        <v>1</v>
      </c>
    </row>
    <row r="8658" spans="1:9">
      <c r="A8658" t="s">
        <v>4</v>
      </c>
      <c r="B8658" s="4" t="s">
        <v>5</v>
      </c>
      <c r="C8658" s="4" t="s">
        <v>7</v>
      </c>
      <c r="D8658" s="4" t="s">
        <v>11</v>
      </c>
      <c r="E8658" s="4" t="s">
        <v>8</v>
      </c>
    </row>
    <row r="8659" spans="1:9">
      <c r="A8659" t="n">
        <v>73507</v>
      </c>
      <c r="B8659" s="43" t="n">
        <v>51</v>
      </c>
      <c r="C8659" s="7" t="n">
        <v>4</v>
      </c>
      <c r="D8659" s="7" t="n">
        <v>1</v>
      </c>
      <c r="E8659" s="7" t="s">
        <v>289</v>
      </c>
    </row>
    <row r="8660" spans="1:9">
      <c r="A8660" t="s">
        <v>4</v>
      </c>
      <c r="B8660" s="4" t="s">
        <v>5</v>
      </c>
      <c r="C8660" s="4" t="s">
        <v>11</v>
      </c>
    </row>
    <row r="8661" spans="1:9">
      <c r="A8661" t="n">
        <v>73520</v>
      </c>
      <c r="B8661" s="24" t="n">
        <v>16</v>
      </c>
      <c r="C8661" s="7" t="n">
        <v>0</v>
      </c>
    </row>
    <row r="8662" spans="1:9">
      <c r="A8662" t="s">
        <v>4</v>
      </c>
      <c r="B8662" s="4" t="s">
        <v>5</v>
      </c>
      <c r="C8662" s="4" t="s">
        <v>11</v>
      </c>
      <c r="D8662" s="4" t="s">
        <v>110</v>
      </c>
      <c r="E8662" s="4" t="s">
        <v>7</v>
      </c>
      <c r="F8662" s="4" t="s">
        <v>7</v>
      </c>
    </row>
    <row r="8663" spans="1:9">
      <c r="A8663" t="n">
        <v>73523</v>
      </c>
      <c r="B8663" s="44" t="n">
        <v>26</v>
      </c>
      <c r="C8663" s="7" t="n">
        <v>1</v>
      </c>
      <c r="D8663" s="7" t="s">
        <v>761</v>
      </c>
      <c r="E8663" s="7" t="n">
        <v>2</v>
      </c>
      <c r="F8663" s="7" t="n">
        <v>0</v>
      </c>
    </row>
    <row r="8664" spans="1:9">
      <c r="A8664" t="s">
        <v>4</v>
      </c>
      <c r="B8664" s="4" t="s">
        <v>5</v>
      </c>
    </row>
    <row r="8665" spans="1:9">
      <c r="A8665" t="n">
        <v>73600</v>
      </c>
      <c r="B8665" s="36" t="n">
        <v>28</v>
      </c>
    </row>
    <row r="8666" spans="1:9">
      <c r="A8666" t="s">
        <v>4</v>
      </c>
      <c r="B8666" s="4" t="s">
        <v>5</v>
      </c>
      <c r="C8666" s="4" t="s">
        <v>7</v>
      </c>
      <c r="D8666" s="4" t="s">
        <v>11</v>
      </c>
      <c r="E8666" s="4" t="s">
        <v>11</v>
      </c>
      <c r="F8666" s="4" t="s">
        <v>7</v>
      </c>
    </row>
    <row r="8667" spans="1:9">
      <c r="A8667" t="n">
        <v>73601</v>
      </c>
      <c r="B8667" s="34" t="n">
        <v>25</v>
      </c>
      <c r="C8667" s="7" t="n">
        <v>1</v>
      </c>
      <c r="D8667" s="7" t="n">
        <v>160</v>
      </c>
      <c r="E8667" s="7" t="n">
        <v>570</v>
      </c>
      <c r="F8667" s="7" t="n">
        <v>1</v>
      </c>
    </row>
    <row r="8668" spans="1:9">
      <c r="A8668" t="s">
        <v>4</v>
      </c>
      <c r="B8668" s="4" t="s">
        <v>5</v>
      </c>
      <c r="C8668" s="4" t="s">
        <v>7</v>
      </c>
      <c r="D8668" s="4" t="s">
        <v>11</v>
      </c>
      <c r="E8668" s="4" t="s">
        <v>8</v>
      </c>
    </row>
    <row r="8669" spans="1:9">
      <c r="A8669" t="n">
        <v>73608</v>
      </c>
      <c r="B8669" s="43" t="n">
        <v>51</v>
      </c>
      <c r="C8669" s="7" t="n">
        <v>4</v>
      </c>
      <c r="D8669" s="7" t="n">
        <v>0</v>
      </c>
      <c r="E8669" s="7" t="s">
        <v>741</v>
      </c>
    </row>
    <row r="8670" spans="1:9">
      <c r="A8670" t="s">
        <v>4</v>
      </c>
      <c r="B8670" s="4" t="s">
        <v>5</v>
      </c>
      <c r="C8670" s="4" t="s">
        <v>11</v>
      </c>
    </row>
    <row r="8671" spans="1:9">
      <c r="A8671" t="n">
        <v>73622</v>
      </c>
      <c r="B8671" s="24" t="n">
        <v>16</v>
      </c>
      <c r="C8671" s="7" t="n">
        <v>0</v>
      </c>
    </row>
    <row r="8672" spans="1:9">
      <c r="A8672" t="s">
        <v>4</v>
      </c>
      <c r="B8672" s="4" t="s">
        <v>5</v>
      </c>
      <c r="C8672" s="4" t="s">
        <v>11</v>
      </c>
      <c r="D8672" s="4" t="s">
        <v>110</v>
      </c>
      <c r="E8672" s="4" t="s">
        <v>7</v>
      </c>
      <c r="F8672" s="4" t="s">
        <v>7</v>
      </c>
    </row>
    <row r="8673" spans="1:6">
      <c r="A8673" t="n">
        <v>73625</v>
      </c>
      <c r="B8673" s="44" t="n">
        <v>26</v>
      </c>
      <c r="C8673" s="7" t="n">
        <v>0</v>
      </c>
      <c r="D8673" s="7" t="s">
        <v>762</v>
      </c>
      <c r="E8673" s="7" t="n">
        <v>2</v>
      </c>
      <c r="F8673" s="7" t="n">
        <v>0</v>
      </c>
    </row>
    <row r="8674" spans="1:6">
      <c r="A8674" t="s">
        <v>4</v>
      </c>
      <c r="B8674" s="4" t="s">
        <v>5</v>
      </c>
    </row>
    <row r="8675" spans="1:6">
      <c r="A8675" t="n">
        <v>73678</v>
      </c>
      <c r="B8675" s="36" t="n">
        <v>28</v>
      </c>
    </row>
    <row r="8676" spans="1:6">
      <c r="A8676" t="s">
        <v>4</v>
      </c>
      <c r="B8676" s="4" t="s">
        <v>5</v>
      </c>
      <c r="C8676" s="4" t="s">
        <v>7</v>
      </c>
      <c r="D8676" s="4" t="s">
        <v>11</v>
      </c>
      <c r="E8676" s="4" t="s">
        <v>11</v>
      </c>
      <c r="F8676" s="4" t="s">
        <v>7</v>
      </c>
    </row>
    <row r="8677" spans="1:6">
      <c r="A8677" t="n">
        <v>73679</v>
      </c>
      <c r="B8677" s="34" t="n">
        <v>25</v>
      </c>
      <c r="C8677" s="7" t="n">
        <v>1</v>
      </c>
      <c r="D8677" s="7" t="n">
        <v>160</v>
      </c>
      <c r="E8677" s="7" t="n">
        <v>350</v>
      </c>
      <c r="F8677" s="7" t="n">
        <v>2</v>
      </c>
    </row>
    <row r="8678" spans="1:6">
      <c r="A8678" t="s">
        <v>4</v>
      </c>
      <c r="B8678" s="4" t="s">
        <v>5</v>
      </c>
      <c r="C8678" s="4" t="s">
        <v>7</v>
      </c>
      <c r="D8678" s="4" t="s">
        <v>11</v>
      </c>
      <c r="E8678" s="4" t="s">
        <v>8</v>
      </c>
    </row>
    <row r="8679" spans="1:6">
      <c r="A8679" t="n">
        <v>73686</v>
      </c>
      <c r="B8679" s="43" t="n">
        <v>51</v>
      </c>
      <c r="C8679" s="7" t="n">
        <v>4</v>
      </c>
      <c r="D8679" s="7" t="n">
        <v>7028</v>
      </c>
      <c r="E8679" s="7" t="s">
        <v>136</v>
      </c>
    </row>
    <row r="8680" spans="1:6">
      <c r="A8680" t="s">
        <v>4</v>
      </c>
      <c r="B8680" s="4" t="s">
        <v>5</v>
      </c>
      <c r="C8680" s="4" t="s">
        <v>11</v>
      </c>
    </row>
    <row r="8681" spans="1:6">
      <c r="A8681" t="n">
        <v>73699</v>
      </c>
      <c r="B8681" s="24" t="n">
        <v>16</v>
      </c>
      <c r="C8681" s="7" t="n">
        <v>0</v>
      </c>
    </row>
    <row r="8682" spans="1:6">
      <c r="A8682" t="s">
        <v>4</v>
      </c>
      <c r="B8682" s="4" t="s">
        <v>5</v>
      </c>
      <c r="C8682" s="4" t="s">
        <v>11</v>
      </c>
      <c r="D8682" s="4" t="s">
        <v>110</v>
      </c>
      <c r="E8682" s="4" t="s">
        <v>7</v>
      </c>
      <c r="F8682" s="4" t="s">
        <v>7</v>
      </c>
      <c r="G8682" s="4" t="s">
        <v>110</v>
      </c>
      <c r="H8682" s="4" t="s">
        <v>7</v>
      </c>
      <c r="I8682" s="4" t="s">
        <v>7</v>
      </c>
    </row>
    <row r="8683" spans="1:6">
      <c r="A8683" t="n">
        <v>73702</v>
      </c>
      <c r="B8683" s="44" t="n">
        <v>26</v>
      </c>
      <c r="C8683" s="7" t="n">
        <v>7028</v>
      </c>
      <c r="D8683" s="7" t="s">
        <v>763</v>
      </c>
      <c r="E8683" s="7" t="n">
        <v>2</v>
      </c>
      <c r="F8683" s="7" t="n">
        <v>3</v>
      </c>
      <c r="G8683" s="7" t="s">
        <v>764</v>
      </c>
      <c r="H8683" s="7" t="n">
        <v>2</v>
      </c>
      <c r="I8683" s="7" t="n">
        <v>0</v>
      </c>
    </row>
    <row r="8684" spans="1:6">
      <c r="A8684" t="s">
        <v>4</v>
      </c>
      <c r="B8684" s="4" t="s">
        <v>5</v>
      </c>
    </row>
    <row r="8685" spans="1:6">
      <c r="A8685" t="n">
        <v>73855</v>
      </c>
      <c r="B8685" s="36" t="n">
        <v>28</v>
      </c>
    </row>
    <row r="8686" spans="1:6">
      <c r="A8686" t="s">
        <v>4</v>
      </c>
      <c r="B8686" s="4" t="s">
        <v>5</v>
      </c>
      <c r="C8686" s="4" t="s">
        <v>11</v>
      </c>
    </row>
    <row r="8687" spans="1:6">
      <c r="A8687" t="n">
        <v>73856</v>
      </c>
      <c r="B8687" s="48" t="n">
        <v>12</v>
      </c>
      <c r="C8687" s="7" t="n">
        <v>8732</v>
      </c>
    </row>
    <row r="8688" spans="1:6">
      <c r="A8688" t="s">
        <v>4</v>
      </c>
      <c r="B8688" s="4" t="s">
        <v>5</v>
      </c>
      <c r="C8688" s="4" t="s">
        <v>15</v>
      </c>
    </row>
    <row r="8689" spans="1:9">
      <c r="A8689" t="n">
        <v>73859</v>
      </c>
      <c r="B8689" s="15" t="n">
        <v>3</v>
      </c>
      <c r="C8689" s="13" t="n">
        <f t="normal" ca="1">A8701</f>
        <v>0</v>
      </c>
    </row>
    <row r="8690" spans="1:9">
      <c r="A8690" t="s">
        <v>4</v>
      </c>
      <c r="B8690" s="4" t="s">
        <v>5</v>
      </c>
      <c r="C8690" s="4" t="s">
        <v>7</v>
      </c>
      <c r="D8690" s="4" t="s">
        <v>11</v>
      </c>
      <c r="E8690" s="4" t="s">
        <v>11</v>
      </c>
      <c r="F8690" s="4" t="s">
        <v>7</v>
      </c>
    </row>
    <row r="8691" spans="1:9">
      <c r="A8691" t="n">
        <v>73864</v>
      </c>
      <c r="B8691" s="34" t="n">
        <v>25</v>
      </c>
      <c r="C8691" s="7" t="n">
        <v>1</v>
      </c>
      <c r="D8691" s="7" t="n">
        <v>160</v>
      </c>
      <c r="E8691" s="7" t="n">
        <v>350</v>
      </c>
      <c r="F8691" s="7" t="n">
        <v>2</v>
      </c>
    </row>
    <row r="8692" spans="1:9">
      <c r="A8692" t="s">
        <v>4</v>
      </c>
      <c r="B8692" s="4" t="s">
        <v>5</v>
      </c>
      <c r="C8692" s="4" t="s">
        <v>7</v>
      </c>
      <c r="D8692" s="4" t="s">
        <v>11</v>
      </c>
      <c r="E8692" s="4" t="s">
        <v>8</v>
      </c>
    </row>
    <row r="8693" spans="1:9">
      <c r="A8693" t="n">
        <v>73871</v>
      </c>
      <c r="B8693" s="43" t="n">
        <v>51</v>
      </c>
      <c r="C8693" s="7" t="n">
        <v>4</v>
      </c>
      <c r="D8693" s="7" t="n">
        <v>7028</v>
      </c>
      <c r="E8693" s="7" t="s">
        <v>136</v>
      </c>
    </row>
    <row r="8694" spans="1:9">
      <c r="A8694" t="s">
        <v>4</v>
      </c>
      <c r="B8694" s="4" t="s">
        <v>5</v>
      </c>
      <c r="C8694" s="4" t="s">
        <v>11</v>
      </c>
    </row>
    <row r="8695" spans="1:9">
      <c r="A8695" t="n">
        <v>73884</v>
      </c>
      <c r="B8695" s="24" t="n">
        <v>16</v>
      </c>
      <c r="C8695" s="7" t="n">
        <v>0</v>
      </c>
    </row>
    <row r="8696" spans="1:9">
      <c r="A8696" t="s">
        <v>4</v>
      </c>
      <c r="B8696" s="4" t="s">
        <v>5</v>
      </c>
      <c r="C8696" s="4" t="s">
        <v>11</v>
      </c>
      <c r="D8696" s="4" t="s">
        <v>110</v>
      </c>
      <c r="E8696" s="4" t="s">
        <v>7</v>
      </c>
      <c r="F8696" s="4" t="s">
        <v>7</v>
      </c>
      <c r="G8696" s="4" t="s">
        <v>110</v>
      </c>
      <c r="H8696" s="4" t="s">
        <v>7</v>
      </c>
      <c r="I8696" s="4" t="s">
        <v>7</v>
      </c>
    </row>
    <row r="8697" spans="1:9">
      <c r="A8697" t="n">
        <v>73887</v>
      </c>
      <c r="B8697" s="44" t="n">
        <v>26</v>
      </c>
      <c r="C8697" s="7" t="n">
        <v>7028</v>
      </c>
      <c r="D8697" s="7" t="s">
        <v>765</v>
      </c>
      <c r="E8697" s="7" t="n">
        <v>2</v>
      </c>
      <c r="F8697" s="7" t="n">
        <v>3</v>
      </c>
      <c r="G8697" s="7" t="s">
        <v>766</v>
      </c>
      <c r="H8697" s="7" t="n">
        <v>2</v>
      </c>
      <c r="I8697" s="7" t="n">
        <v>0</v>
      </c>
    </row>
    <row r="8698" spans="1:9">
      <c r="A8698" t="s">
        <v>4</v>
      </c>
      <c r="B8698" s="4" t="s">
        <v>5</v>
      </c>
    </row>
    <row r="8699" spans="1:9">
      <c r="A8699" t="n">
        <v>74017</v>
      </c>
      <c r="B8699" s="36" t="n">
        <v>28</v>
      </c>
    </row>
    <row r="8700" spans="1:9">
      <c r="A8700" t="s">
        <v>4</v>
      </c>
      <c r="B8700" s="4" t="s">
        <v>5</v>
      </c>
      <c r="C8700" s="4" t="s">
        <v>7</v>
      </c>
      <c r="D8700" s="4" t="s">
        <v>7</v>
      </c>
      <c r="E8700" s="4" t="s">
        <v>14</v>
      </c>
      <c r="F8700" s="4" t="s">
        <v>7</v>
      </c>
      <c r="G8700" s="4" t="s">
        <v>7</v>
      </c>
    </row>
    <row r="8701" spans="1:9">
      <c r="A8701" t="n">
        <v>74018</v>
      </c>
      <c r="B8701" s="32" t="n">
        <v>18</v>
      </c>
      <c r="C8701" s="7" t="n">
        <v>0</v>
      </c>
      <c r="D8701" s="7" t="n">
        <v>0</v>
      </c>
      <c r="E8701" s="7" t="n">
        <v>0</v>
      </c>
      <c r="F8701" s="7" t="n">
        <v>19</v>
      </c>
      <c r="G8701" s="7" t="n">
        <v>1</v>
      </c>
    </row>
    <row r="8702" spans="1:9">
      <c r="A8702" t="s">
        <v>4</v>
      </c>
      <c r="B8702" s="4" t="s">
        <v>5</v>
      </c>
      <c r="C8702" s="4" t="s">
        <v>7</v>
      </c>
      <c r="D8702" s="4" t="s">
        <v>7</v>
      </c>
      <c r="E8702" s="4" t="s">
        <v>11</v>
      </c>
      <c r="F8702" s="4" t="s">
        <v>13</v>
      </c>
    </row>
    <row r="8703" spans="1:9">
      <c r="A8703" t="n">
        <v>74027</v>
      </c>
      <c r="B8703" s="88" t="n">
        <v>107</v>
      </c>
      <c r="C8703" s="7" t="n">
        <v>0</v>
      </c>
      <c r="D8703" s="7" t="n">
        <v>0</v>
      </c>
      <c r="E8703" s="7" t="n">
        <v>0</v>
      </c>
      <c r="F8703" s="7" t="n">
        <v>32</v>
      </c>
    </row>
    <row r="8704" spans="1:9">
      <c r="A8704" t="s">
        <v>4</v>
      </c>
      <c r="B8704" s="4" t="s">
        <v>5</v>
      </c>
      <c r="C8704" s="4" t="s">
        <v>7</v>
      </c>
      <c r="D8704" s="4" t="s">
        <v>7</v>
      </c>
      <c r="E8704" s="4" t="s">
        <v>8</v>
      </c>
      <c r="F8704" s="4" t="s">
        <v>11</v>
      </c>
    </row>
    <row r="8705" spans="1:9">
      <c r="A8705" t="n">
        <v>74036</v>
      </c>
      <c r="B8705" s="88" t="n">
        <v>107</v>
      </c>
      <c r="C8705" s="7" t="n">
        <v>1</v>
      </c>
      <c r="D8705" s="7" t="n">
        <v>0</v>
      </c>
      <c r="E8705" s="7" t="s">
        <v>767</v>
      </c>
      <c r="F8705" s="7" t="n">
        <v>1</v>
      </c>
    </row>
    <row r="8706" spans="1:9">
      <c r="A8706" t="s">
        <v>4</v>
      </c>
      <c r="B8706" s="4" t="s">
        <v>5</v>
      </c>
      <c r="C8706" s="4" t="s">
        <v>7</v>
      </c>
      <c r="D8706" s="4" t="s">
        <v>7</v>
      </c>
      <c r="E8706" s="4" t="s">
        <v>8</v>
      </c>
      <c r="F8706" s="4" t="s">
        <v>11</v>
      </c>
    </row>
    <row r="8707" spans="1:9">
      <c r="A8707" t="n">
        <v>74055</v>
      </c>
      <c r="B8707" s="88" t="n">
        <v>107</v>
      </c>
      <c r="C8707" s="7" t="n">
        <v>1</v>
      </c>
      <c r="D8707" s="7" t="n">
        <v>0</v>
      </c>
      <c r="E8707" s="7" t="s">
        <v>768</v>
      </c>
      <c r="F8707" s="7" t="n">
        <v>2</v>
      </c>
    </row>
    <row r="8708" spans="1:9">
      <c r="A8708" t="s">
        <v>4</v>
      </c>
      <c r="B8708" s="4" t="s">
        <v>5</v>
      </c>
      <c r="C8708" s="4" t="s">
        <v>7</v>
      </c>
      <c r="D8708" s="4" t="s">
        <v>7</v>
      </c>
      <c r="E8708" s="4" t="s">
        <v>7</v>
      </c>
      <c r="F8708" s="4" t="s">
        <v>11</v>
      </c>
      <c r="G8708" s="4" t="s">
        <v>11</v>
      </c>
      <c r="H8708" s="4" t="s">
        <v>7</v>
      </c>
    </row>
    <row r="8709" spans="1:9">
      <c r="A8709" t="n">
        <v>74075</v>
      </c>
      <c r="B8709" s="88" t="n">
        <v>107</v>
      </c>
      <c r="C8709" s="7" t="n">
        <v>2</v>
      </c>
      <c r="D8709" s="7" t="n">
        <v>0</v>
      </c>
      <c r="E8709" s="7" t="n">
        <v>1</v>
      </c>
      <c r="F8709" s="7" t="n">
        <v>65535</v>
      </c>
      <c r="G8709" s="7" t="n">
        <v>65535</v>
      </c>
      <c r="H8709" s="7" t="n">
        <v>0</v>
      </c>
    </row>
    <row r="8710" spans="1:9">
      <c r="A8710" t="s">
        <v>4</v>
      </c>
      <c r="B8710" s="4" t="s">
        <v>5</v>
      </c>
      <c r="C8710" s="4" t="s">
        <v>7</v>
      </c>
      <c r="D8710" s="4" t="s">
        <v>7</v>
      </c>
      <c r="E8710" s="4" t="s">
        <v>7</v>
      </c>
    </row>
    <row r="8711" spans="1:9">
      <c r="A8711" t="n">
        <v>74084</v>
      </c>
      <c r="B8711" s="88" t="n">
        <v>107</v>
      </c>
      <c r="C8711" s="7" t="n">
        <v>4</v>
      </c>
      <c r="D8711" s="7" t="n">
        <v>0</v>
      </c>
      <c r="E8711" s="7" t="n">
        <v>0</v>
      </c>
    </row>
    <row r="8712" spans="1:9">
      <c r="A8712" t="s">
        <v>4</v>
      </c>
      <c r="B8712" s="4" t="s">
        <v>5</v>
      </c>
      <c r="C8712" s="4" t="s">
        <v>7</v>
      </c>
      <c r="D8712" s="4" t="s">
        <v>7</v>
      </c>
    </row>
    <row r="8713" spans="1:9">
      <c r="A8713" t="n">
        <v>74088</v>
      </c>
      <c r="B8713" s="88" t="n">
        <v>107</v>
      </c>
      <c r="C8713" s="7" t="n">
        <v>3</v>
      </c>
      <c r="D8713" s="7" t="n">
        <v>0</v>
      </c>
    </row>
    <row r="8714" spans="1:9">
      <c r="A8714" t="s">
        <v>4</v>
      </c>
      <c r="B8714" s="4" t="s">
        <v>5</v>
      </c>
      <c r="C8714" s="4" t="s">
        <v>7</v>
      </c>
      <c r="D8714" s="4" t="s">
        <v>7</v>
      </c>
      <c r="E8714" s="4" t="s">
        <v>7</v>
      </c>
      <c r="F8714" s="4" t="s">
        <v>14</v>
      </c>
      <c r="G8714" s="4" t="s">
        <v>7</v>
      </c>
      <c r="H8714" s="4" t="s">
        <v>7</v>
      </c>
      <c r="I8714" s="4" t="s">
        <v>15</v>
      </c>
    </row>
    <row r="8715" spans="1:9">
      <c r="A8715" t="n">
        <v>74091</v>
      </c>
      <c r="B8715" s="12" t="n">
        <v>5</v>
      </c>
      <c r="C8715" s="7" t="n">
        <v>35</v>
      </c>
      <c r="D8715" s="7" t="n">
        <v>0</v>
      </c>
      <c r="E8715" s="7" t="n">
        <v>0</v>
      </c>
      <c r="F8715" s="7" t="n">
        <v>1</v>
      </c>
      <c r="G8715" s="7" t="n">
        <v>2</v>
      </c>
      <c r="H8715" s="7" t="n">
        <v>1</v>
      </c>
      <c r="I8715" s="13" t="n">
        <f t="normal" ca="1">A8867</f>
        <v>0</v>
      </c>
    </row>
    <row r="8716" spans="1:9">
      <c r="A8716" t="s">
        <v>4</v>
      </c>
      <c r="B8716" s="4" t="s">
        <v>5</v>
      </c>
      <c r="C8716" s="4" t="s">
        <v>7</v>
      </c>
      <c r="D8716" s="4" t="s">
        <v>11</v>
      </c>
      <c r="E8716" s="4" t="s">
        <v>11</v>
      </c>
      <c r="F8716" s="4" t="s">
        <v>7</v>
      </c>
    </row>
    <row r="8717" spans="1:9">
      <c r="A8717" t="n">
        <v>74105</v>
      </c>
      <c r="B8717" s="34" t="n">
        <v>25</v>
      </c>
      <c r="C8717" s="7" t="n">
        <v>1</v>
      </c>
      <c r="D8717" s="7" t="n">
        <v>160</v>
      </c>
      <c r="E8717" s="7" t="n">
        <v>570</v>
      </c>
      <c r="F8717" s="7" t="n">
        <v>1</v>
      </c>
    </row>
    <row r="8718" spans="1:9">
      <c r="A8718" t="s">
        <v>4</v>
      </c>
      <c r="B8718" s="4" t="s">
        <v>5</v>
      </c>
      <c r="C8718" s="4" t="s">
        <v>7</v>
      </c>
      <c r="D8718" s="4" t="s">
        <v>11</v>
      </c>
      <c r="E8718" s="4" t="s">
        <v>8</v>
      </c>
    </row>
    <row r="8719" spans="1:9">
      <c r="A8719" t="n">
        <v>74112</v>
      </c>
      <c r="B8719" s="43" t="n">
        <v>51</v>
      </c>
      <c r="C8719" s="7" t="n">
        <v>4</v>
      </c>
      <c r="D8719" s="7" t="n">
        <v>0</v>
      </c>
      <c r="E8719" s="7" t="s">
        <v>476</v>
      </c>
    </row>
    <row r="8720" spans="1:9">
      <c r="A8720" t="s">
        <v>4</v>
      </c>
      <c r="B8720" s="4" t="s">
        <v>5</v>
      </c>
      <c r="C8720" s="4" t="s">
        <v>11</v>
      </c>
    </row>
    <row r="8721" spans="1:9">
      <c r="A8721" t="n">
        <v>74125</v>
      </c>
      <c r="B8721" s="24" t="n">
        <v>16</v>
      </c>
      <c r="C8721" s="7" t="n">
        <v>0</v>
      </c>
    </row>
    <row r="8722" spans="1:9">
      <c r="A8722" t="s">
        <v>4</v>
      </c>
      <c r="B8722" s="4" t="s">
        <v>5</v>
      </c>
      <c r="C8722" s="4" t="s">
        <v>11</v>
      </c>
      <c r="D8722" s="4" t="s">
        <v>110</v>
      </c>
      <c r="E8722" s="4" t="s">
        <v>7</v>
      </c>
      <c r="F8722" s="4" t="s">
        <v>7</v>
      </c>
      <c r="G8722" s="4" t="s">
        <v>110</v>
      </c>
      <c r="H8722" s="4" t="s">
        <v>7</v>
      </c>
      <c r="I8722" s="4" t="s">
        <v>7</v>
      </c>
    </row>
    <row r="8723" spans="1:9">
      <c r="A8723" t="n">
        <v>74128</v>
      </c>
      <c r="B8723" s="44" t="n">
        <v>26</v>
      </c>
      <c r="C8723" s="7" t="n">
        <v>0</v>
      </c>
      <c r="D8723" s="7" t="s">
        <v>769</v>
      </c>
      <c r="E8723" s="7" t="n">
        <v>2</v>
      </c>
      <c r="F8723" s="7" t="n">
        <v>3</v>
      </c>
      <c r="G8723" s="7" t="s">
        <v>770</v>
      </c>
      <c r="H8723" s="7" t="n">
        <v>2</v>
      </c>
      <c r="I8723" s="7" t="n">
        <v>0</v>
      </c>
    </row>
    <row r="8724" spans="1:9">
      <c r="A8724" t="s">
        <v>4</v>
      </c>
      <c r="B8724" s="4" t="s">
        <v>5</v>
      </c>
    </row>
    <row r="8725" spans="1:9">
      <c r="A8725" t="n">
        <v>74219</v>
      </c>
      <c r="B8725" s="36" t="n">
        <v>28</v>
      </c>
    </row>
    <row r="8726" spans="1:9">
      <c r="A8726" t="s">
        <v>4</v>
      </c>
      <c r="B8726" s="4" t="s">
        <v>5</v>
      </c>
      <c r="C8726" s="4" t="s">
        <v>7</v>
      </c>
      <c r="D8726" s="4" t="s">
        <v>11</v>
      </c>
      <c r="E8726" s="4" t="s">
        <v>11</v>
      </c>
      <c r="F8726" s="4" t="s">
        <v>7</v>
      </c>
    </row>
    <row r="8727" spans="1:9">
      <c r="A8727" t="n">
        <v>74220</v>
      </c>
      <c r="B8727" s="34" t="n">
        <v>25</v>
      </c>
      <c r="C8727" s="7" t="n">
        <v>1</v>
      </c>
      <c r="D8727" s="7" t="n">
        <v>160</v>
      </c>
      <c r="E8727" s="7" t="n">
        <v>350</v>
      </c>
      <c r="F8727" s="7" t="n">
        <v>2</v>
      </c>
    </row>
    <row r="8728" spans="1:9">
      <c r="A8728" t="s">
        <v>4</v>
      </c>
      <c r="B8728" s="4" t="s">
        <v>5</v>
      </c>
      <c r="C8728" s="4" t="s">
        <v>7</v>
      </c>
      <c r="D8728" s="4" t="s">
        <v>11</v>
      </c>
      <c r="E8728" s="4" t="s">
        <v>8</v>
      </c>
    </row>
    <row r="8729" spans="1:9">
      <c r="A8729" t="n">
        <v>74227</v>
      </c>
      <c r="B8729" s="43" t="n">
        <v>51</v>
      </c>
      <c r="C8729" s="7" t="n">
        <v>4</v>
      </c>
      <c r="D8729" s="7" t="n">
        <v>7028</v>
      </c>
      <c r="E8729" s="7" t="s">
        <v>132</v>
      </c>
    </row>
    <row r="8730" spans="1:9">
      <c r="A8730" t="s">
        <v>4</v>
      </c>
      <c r="B8730" s="4" t="s">
        <v>5</v>
      </c>
      <c r="C8730" s="4" t="s">
        <v>11</v>
      </c>
    </row>
    <row r="8731" spans="1:9">
      <c r="A8731" t="n">
        <v>74241</v>
      </c>
      <c r="B8731" s="24" t="n">
        <v>16</v>
      </c>
      <c r="C8731" s="7" t="n">
        <v>0</v>
      </c>
    </row>
    <row r="8732" spans="1:9">
      <c r="A8732" t="s">
        <v>4</v>
      </c>
      <c r="B8732" s="4" t="s">
        <v>5</v>
      </c>
      <c r="C8732" s="4" t="s">
        <v>11</v>
      </c>
      <c r="D8732" s="4" t="s">
        <v>110</v>
      </c>
      <c r="E8732" s="4" t="s">
        <v>7</v>
      </c>
      <c r="F8732" s="4" t="s">
        <v>7</v>
      </c>
      <c r="G8732" s="4" t="s">
        <v>110</v>
      </c>
      <c r="H8732" s="4" t="s">
        <v>7</v>
      </c>
      <c r="I8732" s="4" t="s">
        <v>7</v>
      </c>
      <c r="J8732" s="4" t="s">
        <v>110</v>
      </c>
      <c r="K8732" s="4" t="s">
        <v>7</v>
      </c>
      <c r="L8732" s="4" t="s">
        <v>7</v>
      </c>
    </row>
    <row r="8733" spans="1:9">
      <c r="A8733" t="n">
        <v>74244</v>
      </c>
      <c r="B8733" s="44" t="n">
        <v>26</v>
      </c>
      <c r="C8733" s="7" t="n">
        <v>7028</v>
      </c>
      <c r="D8733" s="7" t="s">
        <v>771</v>
      </c>
      <c r="E8733" s="7" t="n">
        <v>2</v>
      </c>
      <c r="F8733" s="7" t="n">
        <v>3</v>
      </c>
      <c r="G8733" s="7" t="s">
        <v>772</v>
      </c>
      <c r="H8733" s="7" t="n">
        <v>2</v>
      </c>
      <c r="I8733" s="7" t="n">
        <v>3</v>
      </c>
      <c r="J8733" s="7" t="s">
        <v>773</v>
      </c>
      <c r="K8733" s="7" t="n">
        <v>2</v>
      </c>
      <c r="L8733" s="7" t="n">
        <v>0</v>
      </c>
    </row>
    <row r="8734" spans="1:9">
      <c r="A8734" t="s">
        <v>4</v>
      </c>
      <c r="B8734" s="4" t="s">
        <v>5</v>
      </c>
    </row>
    <row r="8735" spans="1:9">
      <c r="A8735" t="n">
        <v>74421</v>
      </c>
      <c r="B8735" s="36" t="n">
        <v>28</v>
      </c>
    </row>
    <row r="8736" spans="1:9">
      <c r="A8736" t="s">
        <v>4</v>
      </c>
      <c r="B8736" s="4" t="s">
        <v>5</v>
      </c>
      <c r="C8736" s="4" t="s">
        <v>7</v>
      </c>
      <c r="D8736" s="4" t="s">
        <v>11</v>
      </c>
      <c r="E8736" s="4" t="s">
        <v>11</v>
      </c>
      <c r="F8736" s="4" t="s">
        <v>7</v>
      </c>
    </row>
    <row r="8737" spans="1:12">
      <c r="A8737" t="n">
        <v>74422</v>
      </c>
      <c r="B8737" s="34" t="n">
        <v>25</v>
      </c>
      <c r="C8737" s="7" t="n">
        <v>1</v>
      </c>
      <c r="D8737" s="7" t="n">
        <v>60</v>
      </c>
      <c r="E8737" s="7" t="n">
        <v>640</v>
      </c>
      <c r="F8737" s="7" t="n">
        <v>1</v>
      </c>
    </row>
    <row r="8738" spans="1:12">
      <c r="A8738" t="s">
        <v>4</v>
      </c>
      <c r="B8738" s="4" t="s">
        <v>5</v>
      </c>
      <c r="C8738" s="4" t="s">
        <v>7</v>
      </c>
      <c r="D8738" s="4" t="s">
        <v>11</v>
      </c>
      <c r="E8738" s="4" t="s">
        <v>8</v>
      </c>
    </row>
    <row r="8739" spans="1:12">
      <c r="A8739" t="n">
        <v>74429</v>
      </c>
      <c r="B8739" s="43" t="n">
        <v>51</v>
      </c>
      <c r="C8739" s="7" t="n">
        <v>4</v>
      </c>
      <c r="D8739" s="7" t="n">
        <v>9</v>
      </c>
      <c r="E8739" s="7" t="s">
        <v>298</v>
      </c>
    </row>
    <row r="8740" spans="1:12">
      <c r="A8740" t="s">
        <v>4</v>
      </c>
      <c r="B8740" s="4" t="s">
        <v>5</v>
      </c>
      <c r="C8740" s="4" t="s">
        <v>11</v>
      </c>
    </row>
    <row r="8741" spans="1:12">
      <c r="A8741" t="n">
        <v>74442</v>
      </c>
      <c r="B8741" s="24" t="n">
        <v>16</v>
      </c>
      <c r="C8741" s="7" t="n">
        <v>0</v>
      </c>
    </row>
    <row r="8742" spans="1:12">
      <c r="A8742" t="s">
        <v>4</v>
      </c>
      <c r="B8742" s="4" t="s">
        <v>5</v>
      </c>
      <c r="C8742" s="4" t="s">
        <v>11</v>
      </c>
      <c r="D8742" s="4" t="s">
        <v>110</v>
      </c>
      <c r="E8742" s="4" t="s">
        <v>7</v>
      </c>
      <c r="F8742" s="4" t="s">
        <v>7</v>
      </c>
      <c r="G8742" s="4" t="s">
        <v>110</v>
      </c>
      <c r="H8742" s="4" t="s">
        <v>7</v>
      </c>
      <c r="I8742" s="4" t="s">
        <v>7</v>
      </c>
    </row>
    <row r="8743" spans="1:12">
      <c r="A8743" t="n">
        <v>74445</v>
      </c>
      <c r="B8743" s="44" t="n">
        <v>26</v>
      </c>
      <c r="C8743" s="7" t="n">
        <v>9</v>
      </c>
      <c r="D8743" s="7" t="s">
        <v>774</v>
      </c>
      <c r="E8743" s="7" t="n">
        <v>2</v>
      </c>
      <c r="F8743" s="7" t="n">
        <v>3</v>
      </c>
      <c r="G8743" s="7" t="s">
        <v>775</v>
      </c>
      <c r="H8743" s="7" t="n">
        <v>2</v>
      </c>
      <c r="I8743" s="7" t="n">
        <v>0</v>
      </c>
    </row>
    <row r="8744" spans="1:12">
      <c r="A8744" t="s">
        <v>4</v>
      </c>
      <c r="B8744" s="4" t="s">
        <v>5</v>
      </c>
    </row>
    <row r="8745" spans="1:12">
      <c r="A8745" t="n">
        <v>74555</v>
      </c>
      <c r="B8745" s="36" t="n">
        <v>28</v>
      </c>
    </row>
    <row r="8746" spans="1:12">
      <c r="A8746" t="s">
        <v>4</v>
      </c>
      <c r="B8746" s="4" t="s">
        <v>5</v>
      </c>
      <c r="C8746" s="4" t="s">
        <v>7</v>
      </c>
      <c r="D8746" s="4" t="s">
        <v>11</v>
      </c>
      <c r="E8746" s="4" t="s">
        <v>11</v>
      </c>
      <c r="F8746" s="4" t="s">
        <v>7</v>
      </c>
    </row>
    <row r="8747" spans="1:12">
      <c r="A8747" t="n">
        <v>74556</v>
      </c>
      <c r="B8747" s="34" t="n">
        <v>25</v>
      </c>
      <c r="C8747" s="7" t="n">
        <v>1</v>
      </c>
      <c r="D8747" s="7" t="n">
        <v>260</v>
      </c>
      <c r="E8747" s="7" t="n">
        <v>640</v>
      </c>
      <c r="F8747" s="7" t="n">
        <v>1</v>
      </c>
    </row>
    <row r="8748" spans="1:12">
      <c r="A8748" t="s">
        <v>4</v>
      </c>
      <c r="B8748" s="4" t="s">
        <v>5</v>
      </c>
      <c r="C8748" s="4" t="s">
        <v>7</v>
      </c>
      <c r="D8748" s="4" t="s">
        <v>11</v>
      </c>
      <c r="E8748" s="4" t="s">
        <v>8</v>
      </c>
    </row>
    <row r="8749" spans="1:12">
      <c r="A8749" t="n">
        <v>74563</v>
      </c>
      <c r="B8749" s="43" t="n">
        <v>51</v>
      </c>
      <c r="C8749" s="7" t="n">
        <v>4</v>
      </c>
      <c r="D8749" s="7" t="n">
        <v>1</v>
      </c>
      <c r="E8749" s="7" t="s">
        <v>741</v>
      </c>
    </row>
    <row r="8750" spans="1:12">
      <c r="A8750" t="s">
        <v>4</v>
      </c>
      <c r="B8750" s="4" t="s">
        <v>5</v>
      </c>
      <c r="C8750" s="4" t="s">
        <v>11</v>
      </c>
    </row>
    <row r="8751" spans="1:12">
      <c r="A8751" t="n">
        <v>74577</v>
      </c>
      <c r="B8751" s="24" t="n">
        <v>16</v>
      </c>
      <c r="C8751" s="7" t="n">
        <v>0</v>
      </c>
    </row>
    <row r="8752" spans="1:12">
      <c r="A8752" t="s">
        <v>4</v>
      </c>
      <c r="B8752" s="4" t="s">
        <v>5</v>
      </c>
      <c r="C8752" s="4" t="s">
        <v>11</v>
      </c>
      <c r="D8752" s="4" t="s">
        <v>110</v>
      </c>
      <c r="E8752" s="4" t="s">
        <v>7</v>
      </c>
      <c r="F8752" s="4" t="s">
        <v>7</v>
      </c>
      <c r="G8752" s="4" t="s">
        <v>110</v>
      </c>
      <c r="H8752" s="4" t="s">
        <v>7</v>
      </c>
      <c r="I8752" s="4" t="s">
        <v>7</v>
      </c>
    </row>
    <row r="8753" spans="1:9">
      <c r="A8753" t="n">
        <v>74580</v>
      </c>
      <c r="B8753" s="44" t="n">
        <v>26</v>
      </c>
      <c r="C8753" s="7" t="n">
        <v>1</v>
      </c>
      <c r="D8753" s="7" t="s">
        <v>776</v>
      </c>
      <c r="E8753" s="7" t="n">
        <v>2</v>
      </c>
      <c r="F8753" s="7" t="n">
        <v>3</v>
      </c>
      <c r="G8753" s="7" t="s">
        <v>777</v>
      </c>
      <c r="H8753" s="7" t="n">
        <v>2</v>
      </c>
      <c r="I8753" s="7" t="n">
        <v>0</v>
      </c>
    </row>
    <row r="8754" spans="1:9">
      <c r="A8754" t="s">
        <v>4</v>
      </c>
      <c r="B8754" s="4" t="s">
        <v>5</v>
      </c>
    </row>
    <row r="8755" spans="1:9">
      <c r="A8755" t="n">
        <v>74730</v>
      </c>
      <c r="B8755" s="36" t="n">
        <v>28</v>
      </c>
    </row>
    <row r="8756" spans="1:9">
      <c r="A8756" t="s">
        <v>4</v>
      </c>
      <c r="B8756" s="4" t="s">
        <v>5</v>
      </c>
      <c r="C8756" s="4" t="s">
        <v>11</v>
      </c>
    </row>
    <row r="8757" spans="1:9">
      <c r="A8757" t="n">
        <v>74731</v>
      </c>
      <c r="B8757" s="24" t="n">
        <v>16</v>
      </c>
      <c r="C8757" s="7" t="n">
        <v>300</v>
      </c>
    </row>
    <row r="8758" spans="1:9">
      <c r="A8758" t="s">
        <v>4</v>
      </c>
      <c r="B8758" s="4" t="s">
        <v>5</v>
      </c>
      <c r="C8758" s="4" t="s">
        <v>11</v>
      </c>
      <c r="D8758" s="4" t="s">
        <v>7</v>
      </c>
      <c r="E8758" s="4" t="s">
        <v>13</v>
      </c>
      <c r="F8758" s="4" t="s">
        <v>11</v>
      </c>
    </row>
    <row r="8759" spans="1:9">
      <c r="A8759" t="n">
        <v>74734</v>
      </c>
      <c r="B8759" s="47" t="n">
        <v>59</v>
      </c>
      <c r="C8759" s="7" t="n">
        <v>1</v>
      </c>
      <c r="D8759" s="7" t="n">
        <v>13</v>
      </c>
      <c r="E8759" s="7" t="n">
        <v>0.100000001490116</v>
      </c>
      <c r="F8759" s="7" t="n">
        <v>4</v>
      </c>
    </row>
    <row r="8760" spans="1:9">
      <c r="A8760" t="s">
        <v>4</v>
      </c>
      <c r="B8760" s="4" t="s">
        <v>5</v>
      </c>
      <c r="C8760" s="4" t="s">
        <v>7</v>
      </c>
      <c r="D8760" s="4" t="s">
        <v>11</v>
      </c>
      <c r="E8760" s="4" t="s">
        <v>11</v>
      </c>
      <c r="F8760" s="4" t="s">
        <v>7</v>
      </c>
    </row>
    <row r="8761" spans="1:9">
      <c r="A8761" t="n">
        <v>74744</v>
      </c>
      <c r="B8761" s="34" t="n">
        <v>25</v>
      </c>
      <c r="C8761" s="7" t="n">
        <v>1</v>
      </c>
      <c r="D8761" s="7" t="n">
        <v>260</v>
      </c>
      <c r="E8761" s="7" t="n">
        <v>640</v>
      </c>
      <c r="F8761" s="7" t="n">
        <v>1</v>
      </c>
    </row>
    <row r="8762" spans="1:9">
      <c r="A8762" t="s">
        <v>4</v>
      </c>
      <c r="B8762" s="4" t="s">
        <v>5</v>
      </c>
      <c r="C8762" s="4" t="s">
        <v>7</v>
      </c>
      <c r="D8762" s="4" t="s">
        <v>11</v>
      </c>
      <c r="E8762" s="4" t="s">
        <v>8</v>
      </c>
    </row>
    <row r="8763" spans="1:9">
      <c r="A8763" t="n">
        <v>74751</v>
      </c>
      <c r="B8763" s="43" t="n">
        <v>51</v>
      </c>
      <c r="C8763" s="7" t="n">
        <v>4</v>
      </c>
      <c r="D8763" s="7" t="n">
        <v>1</v>
      </c>
      <c r="E8763" s="7" t="s">
        <v>229</v>
      </c>
    </row>
    <row r="8764" spans="1:9">
      <c r="A8764" t="s">
        <v>4</v>
      </c>
      <c r="B8764" s="4" t="s">
        <v>5</v>
      </c>
      <c r="C8764" s="4" t="s">
        <v>11</v>
      </c>
    </row>
    <row r="8765" spans="1:9">
      <c r="A8765" t="n">
        <v>74765</v>
      </c>
      <c r="B8765" s="24" t="n">
        <v>16</v>
      </c>
      <c r="C8765" s="7" t="n">
        <v>0</v>
      </c>
    </row>
    <row r="8766" spans="1:9">
      <c r="A8766" t="s">
        <v>4</v>
      </c>
      <c r="B8766" s="4" t="s">
        <v>5</v>
      </c>
      <c r="C8766" s="4" t="s">
        <v>11</v>
      </c>
      <c r="D8766" s="4" t="s">
        <v>110</v>
      </c>
      <c r="E8766" s="4" t="s">
        <v>7</v>
      </c>
      <c r="F8766" s="4" t="s">
        <v>7</v>
      </c>
      <c r="G8766" s="4" t="s">
        <v>110</v>
      </c>
      <c r="H8766" s="4" t="s">
        <v>7</v>
      </c>
      <c r="I8766" s="4" t="s">
        <v>7</v>
      </c>
      <c r="J8766" s="4" t="s">
        <v>110</v>
      </c>
      <c r="K8766" s="4" t="s">
        <v>7</v>
      </c>
      <c r="L8766" s="4" t="s">
        <v>7</v>
      </c>
      <c r="M8766" s="4" t="s">
        <v>110</v>
      </c>
      <c r="N8766" s="4" t="s">
        <v>7</v>
      </c>
      <c r="O8766" s="4" t="s">
        <v>7</v>
      </c>
    </row>
    <row r="8767" spans="1:9">
      <c r="A8767" t="n">
        <v>74768</v>
      </c>
      <c r="B8767" s="44" t="n">
        <v>26</v>
      </c>
      <c r="C8767" s="7" t="n">
        <v>1</v>
      </c>
      <c r="D8767" s="7" t="s">
        <v>778</v>
      </c>
      <c r="E8767" s="7" t="n">
        <v>2</v>
      </c>
      <c r="F8767" s="7" t="n">
        <v>3</v>
      </c>
      <c r="G8767" s="7" t="s">
        <v>779</v>
      </c>
      <c r="H8767" s="7" t="n">
        <v>2</v>
      </c>
      <c r="I8767" s="7" t="n">
        <v>3</v>
      </c>
      <c r="J8767" s="7" t="s">
        <v>780</v>
      </c>
      <c r="K8767" s="7" t="n">
        <v>2</v>
      </c>
      <c r="L8767" s="7" t="n">
        <v>3</v>
      </c>
      <c r="M8767" s="7" t="s">
        <v>781</v>
      </c>
      <c r="N8767" s="7" t="n">
        <v>2</v>
      </c>
      <c r="O8767" s="7" t="n">
        <v>0</v>
      </c>
    </row>
    <row r="8768" spans="1:9">
      <c r="A8768" t="s">
        <v>4</v>
      </c>
      <c r="B8768" s="4" t="s">
        <v>5</v>
      </c>
    </row>
    <row r="8769" spans="1:15">
      <c r="A8769" t="n">
        <v>75054</v>
      </c>
      <c r="B8769" s="36" t="n">
        <v>28</v>
      </c>
    </row>
    <row r="8770" spans="1:15">
      <c r="A8770" t="s">
        <v>4</v>
      </c>
      <c r="B8770" s="4" t="s">
        <v>5</v>
      </c>
      <c r="C8770" s="4" t="s">
        <v>7</v>
      </c>
      <c r="D8770" s="4" t="s">
        <v>11</v>
      </c>
      <c r="E8770" s="4" t="s">
        <v>11</v>
      </c>
      <c r="F8770" s="4" t="s">
        <v>7</v>
      </c>
    </row>
    <row r="8771" spans="1:15">
      <c r="A8771" t="n">
        <v>75055</v>
      </c>
      <c r="B8771" s="34" t="n">
        <v>25</v>
      </c>
      <c r="C8771" s="7" t="n">
        <v>1</v>
      </c>
      <c r="D8771" s="7" t="n">
        <v>160</v>
      </c>
      <c r="E8771" s="7" t="n">
        <v>570</v>
      </c>
      <c r="F8771" s="7" t="n">
        <v>1</v>
      </c>
    </row>
    <row r="8772" spans="1:15">
      <c r="A8772" t="s">
        <v>4</v>
      </c>
      <c r="B8772" s="4" t="s">
        <v>5</v>
      </c>
      <c r="C8772" s="4" t="s">
        <v>7</v>
      </c>
      <c r="D8772" s="4" t="s">
        <v>11</v>
      </c>
      <c r="E8772" s="4" t="s">
        <v>8</v>
      </c>
    </row>
    <row r="8773" spans="1:15">
      <c r="A8773" t="n">
        <v>75062</v>
      </c>
      <c r="B8773" s="43" t="n">
        <v>51</v>
      </c>
      <c r="C8773" s="7" t="n">
        <v>4</v>
      </c>
      <c r="D8773" s="7" t="n">
        <v>0</v>
      </c>
      <c r="E8773" s="7" t="s">
        <v>229</v>
      </c>
    </row>
    <row r="8774" spans="1:15">
      <c r="A8774" t="s">
        <v>4</v>
      </c>
      <c r="B8774" s="4" t="s">
        <v>5</v>
      </c>
      <c r="C8774" s="4" t="s">
        <v>11</v>
      </c>
    </row>
    <row r="8775" spans="1:15">
      <c r="A8775" t="n">
        <v>75076</v>
      </c>
      <c r="B8775" s="24" t="n">
        <v>16</v>
      </c>
      <c r="C8775" s="7" t="n">
        <v>0</v>
      </c>
    </row>
    <row r="8776" spans="1:15">
      <c r="A8776" t="s">
        <v>4</v>
      </c>
      <c r="B8776" s="4" t="s">
        <v>5</v>
      </c>
      <c r="C8776" s="4" t="s">
        <v>11</v>
      </c>
      <c r="D8776" s="4" t="s">
        <v>110</v>
      </c>
      <c r="E8776" s="4" t="s">
        <v>7</v>
      </c>
      <c r="F8776" s="4" t="s">
        <v>7</v>
      </c>
    </row>
    <row r="8777" spans="1:15">
      <c r="A8777" t="n">
        <v>75079</v>
      </c>
      <c r="B8777" s="44" t="n">
        <v>26</v>
      </c>
      <c r="C8777" s="7" t="n">
        <v>0</v>
      </c>
      <c r="D8777" s="7" t="s">
        <v>782</v>
      </c>
      <c r="E8777" s="7" t="n">
        <v>2</v>
      </c>
      <c r="F8777" s="7" t="n">
        <v>0</v>
      </c>
    </row>
    <row r="8778" spans="1:15">
      <c r="A8778" t="s">
        <v>4</v>
      </c>
      <c r="B8778" s="4" t="s">
        <v>5</v>
      </c>
    </row>
    <row r="8779" spans="1:15">
      <c r="A8779" t="n">
        <v>75112</v>
      </c>
      <c r="B8779" s="36" t="n">
        <v>28</v>
      </c>
    </row>
    <row r="8780" spans="1:15">
      <c r="A8780" t="s">
        <v>4</v>
      </c>
      <c r="B8780" s="4" t="s">
        <v>5</v>
      </c>
      <c r="C8780" s="4" t="s">
        <v>7</v>
      </c>
      <c r="D8780" s="4" t="s">
        <v>11</v>
      </c>
      <c r="E8780" s="4" t="s">
        <v>11</v>
      </c>
      <c r="F8780" s="4" t="s">
        <v>7</v>
      </c>
    </row>
    <row r="8781" spans="1:15">
      <c r="A8781" t="n">
        <v>75113</v>
      </c>
      <c r="B8781" s="34" t="n">
        <v>25</v>
      </c>
      <c r="C8781" s="7" t="n">
        <v>1</v>
      </c>
      <c r="D8781" s="7" t="n">
        <v>260</v>
      </c>
      <c r="E8781" s="7" t="n">
        <v>640</v>
      </c>
      <c r="F8781" s="7" t="n">
        <v>1</v>
      </c>
    </row>
    <row r="8782" spans="1:15">
      <c r="A8782" t="s">
        <v>4</v>
      </c>
      <c r="B8782" s="4" t="s">
        <v>5</v>
      </c>
      <c r="C8782" s="4" t="s">
        <v>7</v>
      </c>
      <c r="D8782" s="4" t="s">
        <v>11</v>
      </c>
      <c r="E8782" s="4" t="s">
        <v>8</v>
      </c>
    </row>
    <row r="8783" spans="1:15">
      <c r="A8783" t="n">
        <v>75120</v>
      </c>
      <c r="B8783" s="43" t="n">
        <v>51</v>
      </c>
      <c r="C8783" s="7" t="n">
        <v>4</v>
      </c>
      <c r="D8783" s="7" t="n">
        <v>1</v>
      </c>
      <c r="E8783" s="7" t="s">
        <v>458</v>
      </c>
    </row>
    <row r="8784" spans="1:15">
      <c r="A8784" t="s">
        <v>4</v>
      </c>
      <c r="B8784" s="4" t="s">
        <v>5</v>
      </c>
      <c r="C8784" s="4" t="s">
        <v>11</v>
      </c>
    </row>
    <row r="8785" spans="1:6">
      <c r="A8785" t="n">
        <v>75133</v>
      </c>
      <c r="B8785" s="24" t="n">
        <v>16</v>
      </c>
      <c r="C8785" s="7" t="n">
        <v>0</v>
      </c>
    </row>
    <row r="8786" spans="1:6">
      <c r="A8786" t="s">
        <v>4</v>
      </c>
      <c r="B8786" s="4" t="s">
        <v>5</v>
      </c>
      <c r="C8786" s="4" t="s">
        <v>11</v>
      </c>
      <c r="D8786" s="4" t="s">
        <v>110</v>
      </c>
      <c r="E8786" s="4" t="s">
        <v>7</v>
      </c>
      <c r="F8786" s="4" t="s">
        <v>7</v>
      </c>
    </row>
    <row r="8787" spans="1:6">
      <c r="A8787" t="n">
        <v>75136</v>
      </c>
      <c r="B8787" s="44" t="n">
        <v>26</v>
      </c>
      <c r="C8787" s="7" t="n">
        <v>1</v>
      </c>
      <c r="D8787" s="7" t="s">
        <v>783</v>
      </c>
      <c r="E8787" s="7" t="n">
        <v>2</v>
      </c>
      <c r="F8787" s="7" t="n">
        <v>0</v>
      </c>
    </row>
    <row r="8788" spans="1:6">
      <c r="A8788" t="s">
        <v>4</v>
      </c>
      <c r="B8788" s="4" t="s">
        <v>5</v>
      </c>
    </row>
    <row r="8789" spans="1:6">
      <c r="A8789" t="n">
        <v>75265</v>
      </c>
      <c r="B8789" s="36" t="n">
        <v>28</v>
      </c>
    </row>
    <row r="8790" spans="1:6">
      <c r="A8790" t="s">
        <v>4</v>
      </c>
      <c r="B8790" s="4" t="s">
        <v>5</v>
      </c>
      <c r="C8790" s="4" t="s">
        <v>7</v>
      </c>
      <c r="D8790" s="4" t="s">
        <v>11</v>
      </c>
      <c r="E8790" s="4" t="s">
        <v>11</v>
      </c>
      <c r="F8790" s="4" t="s">
        <v>7</v>
      </c>
    </row>
    <row r="8791" spans="1:6">
      <c r="A8791" t="n">
        <v>75266</v>
      </c>
      <c r="B8791" s="34" t="n">
        <v>25</v>
      </c>
      <c r="C8791" s="7" t="n">
        <v>1</v>
      </c>
      <c r="D8791" s="7" t="n">
        <v>160</v>
      </c>
      <c r="E8791" s="7" t="n">
        <v>350</v>
      </c>
      <c r="F8791" s="7" t="n">
        <v>2</v>
      </c>
    </row>
    <row r="8792" spans="1:6">
      <c r="A8792" t="s">
        <v>4</v>
      </c>
      <c r="B8792" s="4" t="s">
        <v>5</v>
      </c>
      <c r="C8792" s="4" t="s">
        <v>7</v>
      </c>
      <c r="D8792" s="4" t="s">
        <v>11</v>
      </c>
      <c r="E8792" s="4" t="s">
        <v>8</v>
      </c>
    </row>
    <row r="8793" spans="1:6">
      <c r="A8793" t="n">
        <v>75273</v>
      </c>
      <c r="B8793" s="43" t="n">
        <v>51</v>
      </c>
      <c r="C8793" s="7" t="n">
        <v>4</v>
      </c>
      <c r="D8793" s="7" t="n">
        <v>7028</v>
      </c>
      <c r="E8793" s="7" t="s">
        <v>784</v>
      </c>
    </row>
    <row r="8794" spans="1:6">
      <c r="A8794" t="s">
        <v>4</v>
      </c>
      <c r="B8794" s="4" t="s">
        <v>5</v>
      </c>
      <c r="C8794" s="4" t="s">
        <v>11</v>
      </c>
    </row>
    <row r="8795" spans="1:6">
      <c r="A8795" t="n">
        <v>75286</v>
      </c>
      <c r="B8795" s="24" t="n">
        <v>16</v>
      </c>
      <c r="C8795" s="7" t="n">
        <v>0</v>
      </c>
    </row>
    <row r="8796" spans="1:6">
      <c r="A8796" t="s">
        <v>4</v>
      </c>
      <c r="B8796" s="4" t="s">
        <v>5</v>
      </c>
      <c r="C8796" s="4" t="s">
        <v>11</v>
      </c>
      <c r="D8796" s="4" t="s">
        <v>110</v>
      </c>
      <c r="E8796" s="4" t="s">
        <v>7</v>
      </c>
      <c r="F8796" s="4" t="s">
        <v>7</v>
      </c>
    </row>
    <row r="8797" spans="1:6">
      <c r="A8797" t="n">
        <v>75289</v>
      </c>
      <c r="B8797" s="44" t="n">
        <v>26</v>
      </c>
      <c r="C8797" s="7" t="n">
        <v>7028</v>
      </c>
      <c r="D8797" s="7" t="s">
        <v>785</v>
      </c>
      <c r="E8797" s="7" t="n">
        <v>2</v>
      </c>
      <c r="F8797" s="7" t="n">
        <v>0</v>
      </c>
    </row>
    <row r="8798" spans="1:6">
      <c r="A8798" t="s">
        <v>4</v>
      </c>
      <c r="B8798" s="4" t="s">
        <v>5</v>
      </c>
    </row>
    <row r="8799" spans="1:6">
      <c r="A8799" t="n">
        <v>75324</v>
      </c>
      <c r="B8799" s="36" t="n">
        <v>28</v>
      </c>
    </row>
    <row r="8800" spans="1:6">
      <c r="A8800" t="s">
        <v>4</v>
      </c>
      <c r="B8800" s="4" t="s">
        <v>5</v>
      </c>
      <c r="C8800" s="4" t="s">
        <v>7</v>
      </c>
      <c r="D8800" s="45" t="s">
        <v>130</v>
      </c>
      <c r="E8800" s="4" t="s">
        <v>5</v>
      </c>
      <c r="F8800" s="4" t="s">
        <v>7</v>
      </c>
      <c r="G8800" s="4" t="s">
        <v>11</v>
      </c>
      <c r="H8800" s="45" t="s">
        <v>131</v>
      </c>
      <c r="I8800" s="4" t="s">
        <v>7</v>
      </c>
      <c r="J8800" s="4" t="s">
        <v>15</v>
      </c>
    </row>
    <row r="8801" spans="1:10">
      <c r="A8801" t="n">
        <v>75325</v>
      </c>
      <c r="B8801" s="12" t="n">
        <v>5</v>
      </c>
      <c r="C8801" s="7" t="n">
        <v>28</v>
      </c>
      <c r="D8801" s="45" t="s">
        <v>3</v>
      </c>
      <c r="E8801" s="46" t="n">
        <v>64</v>
      </c>
      <c r="F8801" s="7" t="n">
        <v>5</v>
      </c>
      <c r="G8801" s="7" t="n">
        <v>16</v>
      </c>
      <c r="H8801" s="45" t="s">
        <v>3</v>
      </c>
      <c r="I8801" s="7" t="n">
        <v>1</v>
      </c>
      <c r="J8801" s="13" t="n">
        <f t="normal" ca="1">A8815</f>
        <v>0</v>
      </c>
    </row>
    <row r="8802" spans="1:10">
      <c r="A8802" t="s">
        <v>4</v>
      </c>
      <c r="B8802" s="4" t="s">
        <v>5</v>
      </c>
      <c r="C8802" s="4" t="s">
        <v>7</v>
      </c>
      <c r="D8802" s="4" t="s">
        <v>11</v>
      </c>
      <c r="E8802" s="4" t="s">
        <v>11</v>
      </c>
      <c r="F8802" s="4" t="s">
        <v>7</v>
      </c>
    </row>
    <row r="8803" spans="1:10">
      <c r="A8803" t="n">
        <v>75336</v>
      </c>
      <c r="B8803" s="34" t="n">
        <v>25</v>
      </c>
      <c r="C8803" s="7" t="n">
        <v>1</v>
      </c>
      <c r="D8803" s="7" t="n">
        <v>60</v>
      </c>
      <c r="E8803" s="7" t="n">
        <v>500</v>
      </c>
      <c r="F8803" s="7" t="n">
        <v>1</v>
      </c>
    </row>
    <row r="8804" spans="1:10">
      <c r="A8804" t="s">
        <v>4</v>
      </c>
      <c r="B8804" s="4" t="s">
        <v>5</v>
      </c>
      <c r="C8804" s="4" t="s">
        <v>7</v>
      </c>
      <c r="D8804" s="4" t="s">
        <v>11</v>
      </c>
      <c r="E8804" s="4" t="s">
        <v>8</v>
      </c>
    </row>
    <row r="8805" spans="1:10">
      <c r="A8805" t="n">
        <v>75343</v>
      </c>
      <c r="B8805" s="43" t="n">
        <v>51</v>
      </c>
      <c r="C8805" s="7" t="n">
        <v>4</v>
      </c>
      <c r="D8805" s="7" t="n">
        <v>16</v>
      </c>
      <c r="E8805" s="7" t="s">
        <v>518</v>
      </c>
    </row>
    <row r="8806" spans="1:10">
      <c r="A8806" t="s">
        <v>4</v>
      </c>
      <c r="B8806" s="4" t="s">
        <v>5</v>
      </c>
      <c r="C8806" s="4" t="s">
        <v>11</v>
      </c>
    </row>
    <row r="8807" spans="1:10">
      <c r="A8807" t="n">
        <v>75357</v>
      </c>
      <c r="B8807" s="24" t="n">
        <v>16</v>
      </c>
      <c r="C8807" s="7" t="n">
        <v>0</v>
      </c>
    </row>
    <row r="8808" spans="1:10">
      <c r="A8808" t="s">
        <v>4</v>
      </c>
      <c r="B8808" s="4" t="s">
        <v>5</v>
      </c>
      <c r="C8808" s="4" t="s">
        <v>11</v>
      </c>
      <c r="D8808" s="4" t="s">
        <v>110</v>
      </c>
      <c r="E8808" s="4" t="s">
        <v>7</v>
      </c>
      <c r="F8808" s="4" t="s">
        <v>7</v>
      </c>
      <c r="G8808" s="4" t="s">
        <v>110</v>
      </c>
      <c r="H8808" s="4" t="s">
        <v>7</v>
      </c>
      <c r="I8808" s="4" t="s">
        <v>7</v>
      </c>
    </row>
    <row r="8809" spans="1:10">
      <c r="A8809" t="n">
        <v>75360</v>
      </c>
      <c r="B8809" s="44" t="n">
        <v>26</v>
      </c>
      <c r="C8809" s="7" t="n">
        <v>16</v>
      </c>
      <c r="D8809" s="7" t="s">
        <v>786</v>
      </c>
      <c r="E8809" s="7" t="n">
        <v>2</v>
      </c>
      <c r="F8809" s="7" t="n">
        <v>3</v>
      </c>
      <c r="G8809" s="7" t="s">
        <v>787</v>
      </c>
      <c r="H8809" s="7" t="n">
        <v>2</v>
      </c>
      <c r="I8809" s="7" t="n">
        <v>0</v>
      </c>
    </row>
    <row r="8810" spans="1:10">
      <c r="A8810" t="s">
        <v>4</v>
      </c>
      <c r="B8810" s="4" t="s">
        <v>5</v>
      </c>
    </row>
    <row r="8811" spans="1:10">
      <c r="A8811" t="n">
        <v>75456</v>
      </c>
      <c r="B8811" s="36" t="n">
        <v>28</v>
      </c>
    </row>
    <row r="8812" spans="1:10">
      <c r="A8812" t="s">
        <v>4</v>
      </c>
      <c r="B8812" s="4" t="s">
        <v>5</v>
      </c>
      <c r="C8812" s="4" t="s">
        <v>15</v>
      </c>
    </row>
    <row r="8813" spans="1:10">
      <c r="A8813" t="n">
        <v>75457</v>
      </c>
      <c r="B8813" s="15" t="n">
        <v>3</v>
      </c>
      <c r="C8813" s="13" t="n">
        <f t="normal" ca="1">A8827</f>
        <v>0</v>
      </c>
    </row>
    <row r="8814" spans="1:10">
      <c r="A8814" t="s">
        <v>4</v>
      </c>
      <c r="B8814" s="4" t="s">
        <v>5</v>
      </c>
      <c r="C8814" s="4" t="s">
        <v>7</v>
      </c>
      <c r="D8814" s="45" t="s">
        <v>130</v>
      </c>
      <c r="E8814" s="4" t="s">
        <v>5</v>
      </c>
      <c r="F8814" s="4" t="s">
        <v>7</v>
      </c>
      <c r="G8814" s="4" t="s">
        <v>11</v>
      </c>
      <c r="H8814" s="45" t="s">
        <v>131</v>
      </c>
      <c r="I8814" s="4" t="s">
        <v>7</v>
      </c>
      <c r="J8814" s="4" t="s">
        <v>15</v>
      </c>
    </row>
    <row r="8815" spans="1:10">
      <c r="A8815" t="n">
        <v>75462</v>
      </c>
      <c r="B8815" s="12" t="n">
        <v>5</v>
      </c>
      <c r="C8815" s="7" t="n">
        <v>28</v>
      </c>
      <c r="D8815" s="45" t="s">
        <v>3</v>
      </c>
      <c r="E8815" s="46" t="n">
        <v>64</v>
      </c>
      <c r="F8815" s="7" t="n">
        <v>5</v>
      </c>
      <c r="G8815" s="7" t="n">
        <v>15</v>
      </c>
      <c r="H8815" s="45" t="s">
        <v>3</v>
      </c>
      <c r="I8815" s="7" t="n">
        <v>1</v>
      </c>
      <c r="J8815" s="13" t="n">
        <f t="normal" ca="1">A8827</f>
        <v>0</v>
      </c>
    </row>
    <row r="8816" spans="1:10">
      <c r="A8816" t="s">
        <v>4</v>
      </c>
      <c r="B8816" s="4" t="s">
        <v>5</v>
      </c>
      <c r="C8816" s="4" t="s">
        <v>7</v>
      </c>
      <c r="D8816" s="4" t="s">
        <v>11</v>
      </c>
      <c r="E8816" s="4" t="s">
        <v>11</v>
      </c>
      <c r="F8816" s="4" t="s">
        <v>7</v>
      </c>
    </row>
    <row r="8817" spans="1:10">
      <c r="A8817" t="n">
        <v>75473</v>
      </c>
      <c r="B8817" s="34" t="n">
        <v>25</v>
      </c>
      <c r="C8817" s="7" t="n">
        <v>1</v>
      </c>
      <c r="D8817" s="7" t="n">
        <v>60</v>
      </c>
      <c r="E8817" s="7" t="n">
        <v>500</v>
      </c>
      <c r="F8817" s="7" t="n">
        <v>1</v>
      </c>
    </row>
    <row r="8818" spans="1:10">
      <c r="A8818" t="s">
        <v>4</v>
      </c>
      <c r="B8818" s="4" t="s">
        <v>5</v>
      </c>
      <c r="C8818" s="4" t="s">
        <v>7</v>
      </c>
      <c r="D8818" s="4" t="s">
        <v>11</v>
      </c>
      <c r="E8818" s="4" t="s">
        <v>8</v>
      </c>
    </row>
    <row r="8819" spans="1:10">
      <c r="A8819" t="n">
        <v>75480</v>
      </c>
      <c r="B8819" s="43" t="n">
        <v>51</v>
      </c>
      <c r="C8819" s="7" t="n">
        <v>4</v>
      </c>
      <c r="D8819" s="7" t="n">
        <v>15</v>
      </c>
      <c r="E8819" s="7" t="s">
        <v>141</v>
      </c>
    </row>
    <row r="8820" spans="1:10">
      <c r="A8820" t="s">
        <v>4</v>
      </c>
      <c r="B8820" s="4" t="s">
        <v>5</v>
      </c>
      <c r="C8820" s="4" t="s">
        <v>11</v>
      </c>
    </row>
    <row r="8821" spans="1:10">
      <c r="A8821" t="n">
        <v>75494</v>
      </c>
      <c r="B8821" s="24" t="n">
        <v>16</v>
      </c>
      <c r="C8821" s="7" t="n">
        <v>0</v>
      </c>
    </row>
    <row r="8822" spans="1:10">
      <c r="A8822" t="s">
        <v>4</v>
      </c>
      <c r="B8822" s="4" t="s">
        <v>5</v>
      </c>
      <c r="C8822" s="4" t="s">
        <v>11</v>
      </c>
      <c r="D8822" s="4" t="s">
        <v>110</v>
      </c>
      <c r="E8822" s="4" t="s">
        <v>7</v>
      </c>
      <c r="F8822" s="4" t="s">
        <v>7</v>
      </c>
      <c r="G8822" s="4" t="s">
        <v>110</v>
      </c>
      <c r="H8822" s="4" t="s">
        <v>7</v>
      </c>
      <c r="I8822" s="4" t="s">
        <v>7</v>
      </c>
    </row>
    <row r="8823" spans="1:10">
      <c r="A8823" t="n">
        <v>75497</v>
      </c>
      <c r="B8823" s="44" t="n">
        <v>26</v>
      </c>
      <c r="C8823" s="7" t="n">
        <v>15</v>
      </c>
      <c r="D8823" s="7" t="s">
        <v>788</v>
      </c>
      <c r="E8823" s="7" t="n">
        <v>2</v>
      </c>
      <c r="F8823" s="7" t="n">
        <v>3</v>
      </c>
      <c r="G8823" s="7" t="s">
        <v>789</v>
      </c>
      <c r="H8823" s="7" t="n">
        <v>2</v>
      </c>
      <c r="I8823" s="7" t="n">
        <v>0</v>
      </c>
    </row>
    <row r="8824" spans="1:10">
      <c r="A8824" t="s">
        <v>4</v>
      </c>
      <c r="B8824" s="4" t="s">
        <v>5</v>
      </c>
    </row>
    <row r="8825" spans="1:10">
      <c r="A8825" t="n">
        <v>75619</v>
      </c>
      <c r="B8825" s="36" t="n">
        <v>28</v>
      </c>
    </row>
    <row r="8826" spans="1:10">
      <c r="A8826" t="s">
        <v>4</v>
      </c>
      <c r="B8826" s="4" t="s">
        <v>5</v>
      </c>
      <c r="C8826" s="4" t="s">
        <v>7</v>
      </c>
      <c r="D8826" s="4" t="s">
        <v>11</v>
      </c>
      <c r="E8826" s="4" t="s">
        <v>11</v>
      </c>
      <c r="F8826" s="4" t="s">
        <v>7</v>
      </c>
    </row>
    <row r="8827" spans="1:10">
      <c r="A8827" t="n">
        <v>75620</v>
      </c>
      <c r="B8827" s="34" t="n">
        <v>25</v>
      </c>
      <c r="C8827" s="7" t="n">
        <v>1</v>
      </c>
      <c r="D8827" s="7" t="n">
        <v>160</v>
      </c>
      <c r="E8827" s="7" t="n">
        <v>570</v>
      </c>
      <c r="F8827" s="7" t="n">
        <v>1</v>
      </c>
    </row>
    <row r="8828" spans="1:10">
      <c r="A8828" t="s">
        <v>4</v>
      </c>
      <c r="B8828" s="4" t="s">
        <v>5</v>
      </c>
      <c r="C8828" s="4" t="s">
        <v>7</v>
      </c>
      <c r="D8828" s="4" t="s">
        <v>11</v>
      </c>
      <c r="E8828" s="4" t="s">
        <v>8</v>
      </c>
    </row>
    <row r="8829" spans="1:10">
      <c r="A8829" t="n">
        <v>75627</v>
      </c>
      <c r="B8829" s="43" t="n">
        <v>51</v>
      </c>
      <c r="C8829" s="7" t="n">
        <v>4</v>
      </c>
      <c r="D8829" s="7" t="n">
        <v>0</v>
      </c>
      <c r="E8829" s="7" t="s">
        <v>790</v>
      </c>
    </row>
    <row r="8830" spans="1:10">
      <c r="A8830" t="s">
        <v>4</v>
      </c>
      <c r="B8830" s="4" t="s">
        <v>5</v>
      </c>
      <c r="C8830" s="4" t="s">
        <v>11</v>
      </c>
    </row>
    <row r="8831" spans="1:10">
      <c r="A8831" t="n">
        <v>75640</v>
      </c>
      <c r="B8831" s="24" t="n">
        <v>16</v>
      </c>
      <c r="C8831" s="7" t="n">
        <v>0</v>
      </c>
    </row>
    <row r="8832" spans="1:10">
      <c r="A8832" t="s">
        <v>4</v>
      </c>
      <c r="B8832" s="4" t="s">
        <v>5</v>
      </c>
      <c r="C8832" s="4" t="s">
        <v>11</v>
      </c>
      <c r="D8832" s="4" t="s">
        <v>110</v>
      </c>
      <c r="E8832" s="4" t="s">
        <v>7</v>
      </c>
      <c r="F8832" s="4" t="s">
        <v>7</v>
      </c>
    </row>
    <row r="8833" spans="1:9">
      <c r="A8833" t="n">
        <v>75643</v>
      </c>
      <c r="B8833" s="44" t="n">
        <v>26</v>
      </c>
      <c r="C8833" s="7" t="n">
        <v>0</v>
      </c>
      <c r="D8833" s="7" t="s">
        <v>791</v>
      </c>
      <c r="E8833" s="7" t="n">
        <v>2</v>
      </c>
      <c r="F8833" s="7" t="n">
        <v>0</v>
      </c>
    </row>
    <row r="8834" spans="1:9">
      <c r="A8834" t="s">
        <v>4</v>
      </c>
      <c r="B8834" s="4" t="s">
        <v>5</v>
      </c>
    </row>
    <row r="8835" spans="1:9">
      <c r="A8835" t="n">
        <v>75669</v>
      </c>
      <c r="B8835" s="36" t="n">
        <v>28</v>
      </c>
    </row>
    <row r="8836" spans="1:9">
      <c r="A8836" t="s">
        <v>4</v>
      </c>
      <c r="B8836" s="4" t="s">
        <v>5</v>
      </c>
      <c r="C8836" s="4" t="s">
        <v>7</v>
      </c>
      <c r="D8836" s="4" t="s">
        <v>11</v>
      </c>
      <c r="E8836" s="4" t="s">
        <v>13</v>
      </c>
    </row>
    <row r="8837" spans="1:9">
      <c r="A8837" t="n">
        <v>75670</v>
      </c>
      <c r="B8837" s="29" t="n">
        <v>58</v>
      </c>
      <c r="C8837" s="7" t="n">
        <v>0</v>
      </c>
      <c r="D8837" s="7" t="n">
        <v>300</v>
      </c>
      <c r="E8837" s="7" t="n">
        <v>0.300000011920929</v>
      </c>
    </row>
    <row r="8838" spans="1:9">
      <c r="A8838" t="s">
        <v>4</v>
      </c>
      <c r="B8838" s="4" t="s">
        <v>5</v>
      </c>
      <c r="C8838" s="4" t="s">
        <v>7</v>
      </c>
      <c r="D8838" s="4" t="s">
        <v>11</v>
      </c>
    </row>
    <row r="8839" spans="1:9">
      <c r="A8839" t="n">
        <v>75678</v>
      </c>
      <c r="B8839" s="29" t="n">
        <v>58</v>
      </c>
      <c r="C8839" s="7" t="n">
        <v>255</v>
      </c>
      <c r="D8839" s="7" t="n">
        <v>0</v>
      </c>
    </row>
    <row r="8840" spans="1:9">
      <c r="A8840" t="s">
        <v>4</v>
      </c>
      <c r="B8840" s="4" t="s">
        <v>5</v>
      </c>
      <c r="C8840" s="4" t="s">
        <v>7</v>
      </c>
      <c r="D8840" s="4" t="s">
        <v>11</v>
      </c>
      <c r="E8840" s="4" t="s">
        <v>11</v>
      </c>
      <c r="F8840" s="4" t="s">
        <v>11</v>
      </c>
      <c r="G8840" s="4" t="s">
        <v>11</v>
      </c>
      <c r="H8840" s="4" t="s">
        <v>7</v>
      </c>
    </row>
    <row r="8841" spans="1:9">
      <c r="A8841" t="n">
        <v>75682</v>
      </c>
      <c r="B8841" s="34" t="n">
        <v>25</v>
      </c>
      <c r="C8841" s="7" t="n">
        <v>5</v>
      </c>
      <c r="D8841" s="7" t="n">
        <v>65535</v>
      </c>
      <c r="E8841" s="7" t="n">
        <v>65535</v>
      </c>
      <c r="F8841" s="7" t="n">
        <v>65535</v>
      </c>
      <c r="G8841" s="7" t="n">
        <v>65535</v>
      </c>
      <c r="H8841" s="7" t="n">
        <v>0</v>
      </c>
    </row>
    <row r="8842" spans="1:9">
      <c r="A8842" t="s">
        <v>4</v>
      </c>
      <c r="B8842" s="4" t="s">
        <v>5</v>
      </c>
      <c r="C8842" s="4" t="s">
        <v>7</v>
      </c>
      <c r="D8842" s="4" t="s">
        <v>11</v>
      </c>
      <c r="E8842" s="4" t="s">
        <v>13</v>
      </c>
      <c r="F8842" s="4" t="s">
        <v>11</v>
      </c>
      <c r="G8842" s="4" t="s">
        <v>14</v>
      </c>
      <c r="H8842" s="4" t="s">
        <v>14</v>
      </c>
      <c r="I8842" s="4" t="s">
        <v>11</v>
      </c>
      <c r="J8842" s="4" t="s">
        <v>11</v>
      </c>
      <c r="K8842" s="4" t="s">
        <v>14</v>
      </c>
      <c r="L8842" s="4" t="s">
        <v>14</v>
      </c>
      <c r="M8842" s="4" t="s">
        <v>14</v>
      </c>
      <c r="N8842" s="4" t="s">
        <v>14</v>
      </c>
      <c r="O8842" s="4" t="s">
        <v>8</v>
      </c>
    </row>
    <row r="8843" spans="1:9">
      <c r="A8843" t="n">
        <v>75693</v>
      </c>
      <c r="B8843" s="16" t="n">
        <v>50</v>
      </c>
      <c r="C8843" s="7" t="n">
        <v>0</v>
      </c>
      <c r="D8843" s="7" t="n">
        <v>12100</v>
      </c>
      <c r="E8843" s="7" t="n">
        <v>1</v>
      </c>
      <c r="F8843" s="7" t="n">
        <v>0</v>
      </c>
      <c r="G8843" s="7" t="n">
        <v>0</v>
      </c>
      <c r="H8843" s="7" t="n">
        <v>0</v>
      </c>
      <c r="I8843" s="7" t="n">
        <v>0</v>
      </c>
      <c r="J8843" s="7" t="n">
        <v>65533</v>
      </c>
      <c r="K8843" s="7" t="n">
        <v>0</v>
      </c>
      <c r="L8843" s="7" t="n">
        <v>0</v>
      </c>
      <c r="M8843" s="7" t="n">
        <v>0</v>
      </c>
      <c r="N8843" s="7" t="n">
        <v>0</v>
      </c>
      <c r="O8843" s="7" t="s">
        <v>18</v>
      </c>
    </row>
    <row r="8844" spans="1:9">
      <c r="A8844" t="s">
        <v>4</v>
      </c>
      <c r="B8844" s="4" t="s">
        <v>5</v>
      </c>
      <c r="C8844" s="4" t="s">
        <v>11</v>
      </c>
      <c r="D8844" s="4" t="s">
        <v>7</v>
      </c>
      <c r="E8844" s="4" t="s">
        <v>110</v>
      </c>
      <c r="F8844" s="4" t="s">
        <v>7</v>
      </c>
      <c r="G8844" s="4" t="s">
        <v>7</v>
      </c>
      <c r="H8844" s="4" t="s">
        <v>7</v>
      </c>
    </row>
    <row r="8845" spans="1:9">
      <c r="A8845" t="n">
        <v>75732</v>
      </c>
      <c r="B8845" s="35" t="n">
        <v>24</v>
      </c>
      <c r="C8845" s="7" t="n">
        <v>65533</v>
      </c>
      <c r="D8845" s="7" t="n">
        <v>12</v>
      </c>
      <c r="E8845" s="7" t="s">
        <v>792</v>
      </c>
      <c r="F8845" s="7" t="n">
        <v>6</v>
      </c>
      <c r="G8845" s="7" t="n">
        <v>2</v>
      </c>
      <c r="H8845" s="7" t="n">
        <v>0</v>
      </c>
    </row>
    <row r="8846" spans="1:9">
      <c r="A8846" t="s">
        <v>4</v>
      </c>
      <c r="B8846" s="4" t="s">
        <v>5</v>
      </c>
    </row>
    <row r="8847" spans="1:9">
      <c r="A8847" t="n">
        <v>75776</v>
      </c>
      <c r="B8847" s="36" t="n">
        <v>28</v>
      </c>
    </row>
    <row r="8848" spans="1:9">
      <c r="A8848" t="s">
        <v>4</v>
      </c>
      <c r="B8848" s="4" t="s">
        <v>5</v>
      </c>
      <c r="C8848" s="4" t="s">
        <v>7</v>
      </c>
    </row>
    <row r="8849" spans="1:15">
      <c r="A8849" t="n">
        <v>75777</v>
      </c>
      <c r="B8849" s="37" t="n">
        <v>27</v>
      </c>
      <c r="C8849" s="7" t="n">
        <v>0</v>
      </c>
    </row>
    <row r="8850" spans="1:15">
      <c r="A8850" t="s">
        <v>4</v>
      </c>
      <c r="B8850" s="4" t="s">
        <v>5</v>
      </c>
      <c r="C8850" s="4" t="s">
        <v>7</v>
      </c>
    </row>
    <row r="8851" spans="1:15">
      <c r="A8851" t="n">
        <v>75779</v>
      </c>
      <c r="B8851" s="37" t="n">
        <v>27</v>
      </c>
      <c r="C8851" s="7" t="n">
        <v>1</v>
      </c>
    </row>
    <row r="8852" spans="1:15">
      <c r="A8852" t="s">
        <v>4</v>
      </c>
      <c r="B8852" s="4" t="s">
        <v>5</v>
      </c>
      <c r="C8852" s="4" t="s">
        <v>7</v>
      </c>
      <c r="D8852" s="4" t="s">
        <v>11</v>
      </c>
      <c r="E8852" s="4" t="s">
        <v>11</v>
      </c>
      <c r="F8852" s="4" t="s">
        <v>11</v>
      </c>
      <c r="G8852" s="4" t="s">
        <v>11</v>
      </c>
      <c r="H8852" s="4" t="s">
        <v>7</v>
      </c>
    </row>
    <row r="8853" spans="1:15">
      <c r="A8853" t="n">
        <v>75781</v>
      </c>
      <c r="B8853" s="34" t="n">
        <v>25</v>
      </c>
      <c r="C8853" s="7" t="n">
        <v>5</v>
      </c>
      <c r="D8853" s="7" t="n">
        <v>65535</v>
      </c>
      <c r="E8853" s="7" t="n">
        <v>65535</v>
      </c>
      <c r="F8853" s="7" t="n">
        <v>65535</v>
      </c>
      <c r="G8853" s="7" t="n">
        <v>65535</v>
      </c>
      <c r="H8853" s="7" t="n">
        <v>0</v>
      </c>
    </row>
    <row r="8854" spans="1:15">
      <c r="A8854" t="s">
        <v>4</v>
      </c>
      <c r="B8854" s="4" t="s">
        <v>5</v>
      </c>
      <c r="C8854" s="4" t="s">
        <v>11</v>
      </c>
      <c r="D8854" s="4" t="s">
        <v>7</v>
      </c>
    </row>
    <row r="8855" spans="1:15">
      <c r="A8855" t="n">
        <v>75792</v>
      </c>
      <c r="B8855" s="54" t="n">
        <v>89</v>
      </c>
      <c r="C8855" s="7" t="n">
        <v>65533</v>
      </c>
      <c r="D8855" s="7" t="n">
        <v>1</v>
      </c>
    </row>
    <row r="8856" spans="1:15">
      <c r="A8856" t="s">
        <v>4</v>
      </c>
      <c r="B8856" s="4" t="s">
        <v>5</v>
      </c>
      <c r="C8856" s="4" t="s">
        <v>7</v>
      </c>
      <c r="D8856" s="4" t="s">
        <v>11</v>
      </c>
      <c r="E8856" s="4" t="s">
        <v>11</v>
      </c>
      <c r="F8856" s="4" t="s">
        <v>7</v>
      </c>
    </row>
    <row r="8857" spans="1:15">
      <c r="A8857" t="n">
        <v>75796</v>
      </c>
      <c r="B8857" s="34" t="n">
        <v>25</v>
      </c>
      <c r="C8857" s="7" t="n">
        <v>1</v>
      </c>
      <c r="D8857" s="7" t="n">
        <v>65535</v>
      </c>
      <c r="E8857" s="7" t="n">
        <v>65535</v>
      </c>
      <c r="F8857" s="7" t="n">
        <v>0</v>
      </c>
    </row>
    <row r="8858" spans="1:15">
      <c r="A8858" t="s">
        <v>4</v>
      </c>
      <c r="B8858" s="4" t="s">
        <v>5</v>
      </c>
      <c r="C8858" s="4" t="s">
        <v>11</v>
      </c>
    </row>
    <row r="8859" spans="1:15">
      <c r="A8859" t="n">
        <v>75803</v>
      </c>
      <c r="B8859" s="48" t="n">
        <v>12</v>
      </c>
      <c r="C8859" s="7" t="n">
        <v>8733</v>
      </c>
    </row>
    <row r="8860" spans="1:15">
      <c r="A8860" t="s">
        <v>4</v>
      </c>
      <c r="B8860" s="4" t="s">
        <v>5</v>
      </c>
      <c r="C8860" s="4" t="s">
        <v>11</v>
      </c>
      <c r="D8860" s="4" t="s">
        <v>7</v>
      </c>
      <c r="E8860" s="4" t="s">
        <v>11</v>
      </c>
    </row>
    <row r="8861" spans="1:15">
      <c r="A8861" t="n">
        <v>75806</v>
      </c>
      <c r="B8861" s="81" t="n">
        <v>104</v>
      </c>
      <c r="C8861" s="7" t="n">
        <v>6</v>
      </c>
      <c r="D8861" s="7" t="n">
        <v>1</v>
      </c>
      <c r="E8861" s="7" t="n">
        <v>0</v>
      </c>
    </row>
    <row r="8862" spans="1:15">
      <c r="A8862" t="s">
        <v>4</v>
      </c>
      <c r="B8862" s="4" t="s">
        <v>5</v>
      </c>
    </row>
    <row r="8863" spans="1:15">
      <c r="A8863" t="n">
        <v>75812</v>
      </c>
      <c r="B8863" s="5" t="n">
        <v>1</v>
      </c>
    </row>
    <row r="8864" spans="1:15">
      <c r="A8864" t="s">
        <v>4</v>
      </c>
      <c r="B8864" s="4" t="s">
        <v>5</v>
      </c>
      <c r="C8864" s="4" t="s">
        <v>15</v>
      </c>
    </row>
    <row r="8865" spans="1:8">
      <c r="A8865" t="n">
        <v>75813</v>
      </c>
      <c r="B8865" s="15" t="n">
        <v>3</v>
      </c>
      <c r="C8865" s="13" t="n">
        <f t="normal" ca="1">A8887</f>
        <v>0</v>
      </c>
    </row>
    <row r="8866" spans="1:8">
      <c r="A8866" t="s">
        <v>4</v>
      </c>
      <c r="B8866" s="4" t="s">
        <v>5</v>
      </c>
      <c r="C8866" s="4" t="s">
        <v>7</v>
      </c>
      <c r="D8866" s="4" t="s">
        <v>11</v>
      </c>
      <c r="E8866" s="4" t="s">
        <v>11</v>
      </c>
      <c r="F8866" s="4" t="s">
        <v>7</v>
      </c>
    </row>
    <row r="8867" spans="1:8">
      <c r="A8867" t="n">
        <v>75818</v>
      </c>
      <c r="B8867" s="34" t="n">
        <v>25</v>
      </c>
      <c r="C8867" s="7" t="n">
        <v>1</v>
      </c>
      <c r="D8867" s="7" t="n">
        <v>160</v>
      </c>
      <c r="E8867" s="7" t="n">
        <v>570</v>
      </c>
      <c r="F8867" s="7" t="n">
        <v>1</v>
      </c>
    </row>
    <row r="8868" spans="1:8">
      <c r="A8868" t="s">
        <v>4</v>
      </c>
      <c r="B8868" s="4" t="s">
        <v>5</v>
      </c>
      <c r="C8868" s="4" t="s">
        <v>7</v>
      </c>
      <c r="D8868" s="4" t="s">
        <v>11</v>
      </c>
      <c r="E8868" s="4" t="s">
        <v>8</v>
      </c>
    </row>
    <row r="8869" spans="1:8">
      <c r="A8869" t="n">
        <v>75825</v>
      </c>
      <c r="B8869" s="43" t="n">
        <v>51</v>
      </c>
      <c r="C8869" s="7" t="n">
        <v>4</v>
      </c>
      <c r="D8869" s="7" t="n">
        <v>0</v>
      </c>
      <c r="E8869" s="7" t="s">
        <v>141</v>
      </c>
    </row>
    <row r="8870" spans="1:8">
      <c r="A8870" t="s">
        <v>4</v>
      </c>
      <c r="B8870" s="4" t="s">
        <v>5</v>
      </c>
      <c r="C8870" s="4" t="s">
        <v>11</v>
      </c>
    </row>
    <row r="8871" spans="1:8">
      <c r="A8871" t="n">
        <v>75839</v>
      </c>
      <c r="B8871" s="24" t="n">
        <v>16</v>
      </c>
      <c r="C8871" s="7" t="n">
        <v>0</v>
      </c>
    </row>
    <row r="8872" spans="1:8">
      <c r="A8872" t="s">
        <v>4</v>
      </c>
      <c r="B8872" s="4" t="s">
        <v>5</v>
      </c>
      <c r="C8872" s="4" t="s">
        <v>11</v>
      </c>
      <c r="D8872" s="4" t="s">
        <v>110</v>
      </c>
      <c r="E8872" s="4" t="s">
        <v>7</v>
      </c>
      <c r="F8872" s="4" t="s">
        <v>7</v>
      </c>
    </row>
    <row r="8873" spans="1:8">
      <c r="A8873" t="n">
        <v>75842</v>
      </c>
      <c r="B8873" s="44" t="n">
        <v>26</v>
      </c>
      <c r="C8873" s="7" t="n">
        <v>0</v>
      </c>
      <c r="D8873" s="7" t="s">
        <v>793</v>
      </c>
      <c r="E8873" s="7" t="n">
        <v>2</v>
      </c>
      <c r="F8873" s="7" t="n">
        <v>0</v>
      </c>
    </row>
    <row r="8874" spans="1:8">
      <c r="A8874" t="s">
        <v>4</v>
      </c>
      <c r="B8874" s="4" t="s">
        <v>5</v>
      </c>
    </row>
    <row r="8875" spans="1:8">
      <c r="A8875" t="n">
        <v>75973</v>
      </c>
      <c r="B8875" s="36" t="n">
        <v>28</v>
      </c>
    </row>
    <row r="8876" spans="1:8">
      <c r="A8876" t="s">
        <v>4</v>
      </c>
      <c r="B8876" s="4" t="s">
        <v>5</v>
      </c>
      <c r="C8876" s="4" t="s">
        <v>7</v>
      </c>
      <c r="D8876" s="4" t="s">
        <v>11</v>
      </c>
      <c r="E8876" s="4" t="s">
        <v>11</v>
      </c>
      <c r="F8876" s="4" t="s">
        <v>7</v>
      </c>
    </row>
    <row r="8877" spans="1:8">
      <c r="A8877" t="n">
        <v>75974</v>
      </c>
      <c r="B8877" s="34" t="n">
        <v>25</v>
      </c>
      <c r="C8877" s="7" t="n">
        <v>1</v>
      </c>
      <c r="D8877" s="7" t="n">
        <v>160</v>
      </c>
      <c r="E8877" s="7" t="n">
        <v>350</v>
      </c>
      <c r="F8877" s="7" t="n">
        <v>2</v>
      </c>
    </row>
    <row r="8878" spans="1:8">
      <c r="A8878" t="s">
        <v>4</v>
      </c>
      <c r="B8878" s="4" t="s">
        <v>5</v>
      </c>
      <c r="C8878" s="4" t="s">
        <v>7</v>
      </c>
      <c r="D8878" s="4" t="s">
        <v>11</v>
      </c>
      <c r="E8878" s="4" t="s">
        <v>8</v>
      </c>
    </row>
    <row r="8879" spans="1:8">
      <c r="A8879" t="n">
        <v>75981</v>
      </c>
      <c r="B8879" s="43" t="n">
        <v>51</v>
      </c>
      <c r="C8879" s="7" t="n">
        <v>4</v>
      </c>
      <c r="D8879" s="7" t="n">
        <v>7028</v>
      </c>
      <c r="E8879" s="7" t="s">
        <v>229</v>
      </c>
    </row>
    <row r="8880" spans="1:8">
      <c r="A8880" t="s">
        <v>4</v>
      </c>
      <c r="B8880" s="4" t="s">
        <v>5</v>
      </c>
      <c r="C8880" s="4" t="s">
        <v>11</v>
      </c>
    </row>
    <row r="8881" spans="1:6">
      <c r="A8881" t="n">
        <v>75995</v>
      </c>
      <c r="B8881" s="24" t="n">
        <v>16</v>
      </c>
      <c r="C8881" s="7" t="n">
        <v>0</v>
      </c>
    </row>
    <row r="8882" spans="1:6">
      <c r="A8882" t="s">
        <v>4</v>
      </c>
      <c r="B8882" s="4" t="s">
        <v>5</v>
      </c>
      <c r="C8882" s="4" t="s">
        <v>11</v>
      </c>
      <c r="D8882" s="4" t="s">
        <v>110</v>
      </c>
      <c r="E8882" s="4" t="s">
        <v>7</v>
      </c>
      <c r="F8882" s="4" t="s">
        <v>7</v>
      </c>
      <c r="G8882" s="4" t="s">
        <v>110</v>
      </c>
      <c r="H8882" s="4" t="s">
        <v>7</v>
      </c>
      <c r="I8882" s="4" t="s">
        <v>7</v>
      </c>
    </row>
    <row r="8883" spans="1:6">
      <c r="A8883" t="n">
        <v>75998</v>
      </c>
      <c r="B8883" s="44" t="n">
        <v>26</v>
      </c>
      <c r="C8883" s="7" t="n">
        <v>7028</v>
      </c>
      <c r="D8883" s="7" t="s">
        <v>794</v>
      </c>
      <c r="E8883" s="7" t="n">
        <v>2</v>
      </c>
      <c r="F8883" s="7" t="n">
        <v>3</v>
      </c>
      <c r="G8883" s="7" t="s">
        <v>795</v>
      </c>
      <c r="H8883" s="7" t="n">
        <v>2</v>
      </c>
      <c r="I8883" s="7" t="n">
        <v>0</v>
      </c>
    </row>
    <row r="8884" spans="1:6">
      <c r="A8884" t="s">
        <v>4</v>
      </c>
      <c r="B8884" s="4" t="s">
        <v>5</v>
      </c>
    </row>
    <row r="8885" spans="1:6">
      <c r="A8885" t="n">
        <v>76125</v>
      </c>
      <c r="B8885" s="36" t="n">
        <v>28</v>
      </c>
    </row>
    <row r="8886" spans="1:6">
      <c r="A8886" t="s">
        <v>4</v>
      </c>
      <c r="B8886" s="4" t="s">
        <v>5</v>
      </c>
      <c r="C8886" s="4" t="s">
        <v>7</v>
      </c>
      <c r="D8886" s="4" t="s">
        <v>11</v>
      </c>
      <c r="E8886" s="4" t="s">
        <v>13</v>
      </c>
    </row>
    <row r="8887" spans="1:6">
      <c r="A8887" t="n">
        <v>76126</v>
      </c>
      <c r="B8887" s="29" t="n">
        <v>58</v>
      </c>
      <c r="C8887" s="7" t="n">
        <v>0</v>
      </c>
      <c r="D8887" s="7" t="n">
        <v>1000</v>
      </c>
      <c r="E8887" s="7" t="n">
        <v>1</v>
      </c>
    </row>
    <row r="8888" spans="1:6">
      <c r="A8888" t="s">
        <v>4</v>
      </c>
      <c r="B8888" s="4" t="s">
        <v>5</v>
      </c>
      <c r="C8888" s="4" t="s">
        <v>7</v>
      </c>
      <c r="D8888" s="4" t="s">
        <v>11</v>
      </c>
    </row>
    <row r="8889" spans="1:6">
      <c r="A8889" t="n">
        <v>76134</v>
      </c>
      <c r="B8889" s="29" t="n">
        <v>58</v>
      </c>
      <c r="C8889" s="7" t="n">
        <v>255</v>
      </c>
      <c r="D8889" s="7" t="n">
        <v>0</v>
      </c>
    </row>
    <row r="8890" spans="1:6">
      <c r="A8890" t="s">
        <v>4</v>
      </c>
      <c r="B8890" s="4" t="s">
        <v>5</v>
      </c>
      <c r="C8890" s="4" t="s">
        <v>7</v>
      </c>
      <c r="D8890" s="4" t="s">
        <v>13</v>
      </c>
      <c r="E8890" s="4" t="s">
        <v>11</v>
      </c>
      <c r="F8890" s="4" t="s">
        <v>7</v>
      </c>
    </row>
    <row r="8891" spans="1:6">
      <c r="A8891" t="n">
        <v>76138</v>
      </c>
      <c r="B8891" s="18" t="n">
        <v>49</v>
      </c>
      <c r="C8891" s="7" t="n">
        <v>3</v>
      </c>
      <c r="D8891" s="7" t="n">
        <v>1</v>
      </c>
      <c r="E8891" s="7" t="n">
        <v>500</v>
      </c>
      <c r="F8891" s="7" t="n">
        <v>0</v>
      </c>
    </row>
    <row r="8892" spans="1:6">
      <c r="A8892" t="s">
        <v>4</v>
      </c>
      <c r="B8892" s="4" t="s">
        <v>5</v>
      </c>
      <c r="C8892" s="4" t="s">
        <v>7</v>
      </c>
      <c r="D8892" s="4" t="s">
        <v>11</v>
      </c>
    </row>
    <row r="8893" spans="1:6">
      <c r="A8893" t="n">
        <v>76147</v>
      </c>
      <c r="B8893" s="29" t="n">
        <v>58</v>
      </c>
      <c r="C8893" s="7" t="n">
        <v>11</v>
      </c>
      <c r="D8893" s="7" t="n">
        <v>300</v>
      </c>
    </row>
    <row r="8894" spans="1:6">
      <c r="A8894" t="s">
        <v>4</v>
      </c>
      <c r="B8894" s="4" t="s">
        <v>5</v>
      </c>
      <c r="C8894" s="4" t="s">
        <v>7</v>
      </c>
      <c r="D8894" s="4" t="s">
        <v>11</v>
      </c>
    </row>
    <row r="8895" spans="1:6">
      <c r="A8895" t="n">
        <v>76151</v>
      </c>
      <c r="B8895" s="29" t="n">
        <v>58</v>
      </c>
      <c r="C8895" s="7" t="n">
        <v>12</v>
      </c>
      <c r="D8895" s="7" t="n">
        <v>0</v>
      </c>
    </row>
    <row r="8896" spans="1:6">
      <c r="A8896" t="s">
        <v>4</v>
      </c>
      <c r="B8896" s="4" t="s">
        <v>5</v>
      </c>
      <c r="C8896" s="4" t="s">
        <v>11</v>
      </c>
      <c r="D8896" s="4" t="s">
        <v>13</v>
      </c>
      <c r="E8896" s="4" t="s">
        <v>13</v>
      </c>
      <c r="F8896" s="4" t="s">
        <v>13</v>
      </c>
      <c r="G8896" s="4" t="s">
        <v>11</v>
      </c>
      <c r="H8896" s="4" t="s">
        <v>11</v>
      </c>
    </row>
    <row r="8897" spans="1:9">
      <c r="A8897" t="n">
        <v>76155</v>
      </c>
      <c r="B8897" s="25" t="n">
        <v>60</v>
      </c>
      <c r="C8897" s="7" t="n">
        <v>61456</v>
      </c>
      <c r="D8897" s="7" t="n">
        <v>0</v>
      </c>
      <c r="E8897" s="7" t="n">
        <v>0</v>
      </c>
      <c r="F8897" s="7" t="n">
        <v>0</v>
      </c>
      <c r="G8897" s="7" t="n">
        <v>0</v>
      </c>
      <c r="H8897" s="7" t="n">
        <v>1</v>
      </c>
    </row>
    <row r="8898" spans="1:9">
      <c r="A8898" t="s">
        <v>4</v>
      </c>
      <c r="B8898" s="4" t="s">
        <v>5</v>
      </c>
      <c r="C8898" s="4" t="s">
        <v>11</v>
      </c>
      <c r="D8898" s="4" t="s">
        <v>13</v>
      </c>
      <c r="E8898" s="4" t="s">
        <v>13</v>
      </c>
      <c r="F8898" s="4" t="s">
        <v>13</v>
      </c>
      <c r="G8898" s="4" t="s">
        <v>11</v>
      </c>
      <c r="H8898" s="4" t="s">
        <v>11</v>
      </c>
    </row>
    <row r="8899" spans="1:9">
      <c r="A8899" t="n">
        <v>76174</v>
      </c>
      <c r="B8899" s="25" t="n">
        <v>60</v>
      </c>
      <c r="C8899" s="7" t="n">
        <v>61456</v>
      </c>
      <c r="D8899" s="7" t="n">
        <v>0</v>
      </c>
      <c r="E8899" s="7" t="n">
        <v>0</v>
      </c>
      <c r="F8899" s="7" t="n">
        <v>0</v>
      </c>
      <c r="G8899" s="7" t="n">
        <v>0</v>
      </c>
      <c r="H8899" s="7" t="n">
        <v>0</v>
      </c>
    </row>
    <row r="8900" spans="1:9">
      <c r="A8900" t="s">
        <v>4</v>
      </c>
      <c r="B8900" s="4" t="s">
        <v>5</v>
      </c>
      <c r="C8900" s="4" t="s">
        <v>11</v>
      </c>
      <c r="D8900" s="4" t="s">
        <v>11</v>
      </c>
      <c r="E8900" s="4" t="s">
        <v>11</v>
      </c>
    </row>
    <row r="8901" spans="1:9">
      <c r="A8901" t="n">
        <v>76193</v>
      </c>
      <c r="B8901" s="26" t="n">
        <v>61</v>
      </c>
      <c r="C8901" s="7" t="n">
        <v>61456</v>
      </c>
      <c r="D8901" s="7" t="n">
        <v>65533</v>
      </c>
      <c r="E8901" s="7" t="n">
        <v>0</v>
      </c>
    </row>
    <row r="8902" spans="1:9">
      <c r="A8902" t="s">
        <v>4</v>
      </c>
      <c r="B8902" s="4" t="s">
        <v>5</v>
      </c>
      <c r="C8902" s="4" t="s">
        <v>11</v>
      </c>
      <c r="D8902" s="4" t="s">
        <v>13</v>
      </c>
      <c r="E8902" s="4" t="s">
        <v>13</v>
      </c>
      <c r="F8902" s="4" t="s">
        <v>13</v>
      </c>
      <c r="G8902" s="4" t="s">
        <v>11</v>
      </c>
      <c r="H8902" s="4" t="s">
        <v>11</v>
      </c>
    </row>
    <row r="8903" spans="1:9">
      <c r="A8903" t="n">
        <v>76200</v>
      </c>
      <c r="B8903" s="25" t="n">
        <v>60</v>
      </c>
      <c r="C8903" s="7" t="n">
        <v>7028</v>
      </c>
      <c r="D8903" s="7" t="n">
        <v>0</v>
      </c>
      <c r="E8903" s="7" t="n">
        <v>0</v>
      </c>
      <c r="F8903" s="7" t="n">
        <v>0</v>
      </c>
      <c r="G8903" s="7" t="n">
        <v>0</v>
      </c>
      <c r="H8903" s="7" t="n">
        <v>1</v>
      </c>
    </row>
    <row r="8904" spans="1:9">
      <c r="A8904" t="s">
        <v>4</v>
      </c>
      <c r="B8904" s="4" t="s">
        <v>5</v>
      </c>
      <c r="C8904" s="4" t="s">
        <v>11</v>
      </c>
      <c r="D8904" s="4" t="s">
        <v>13</v>
      </c>
      <c r="E8904" s="4" t="s">
        <v>13</v>
      </c>
      <c r="F8904" s="4" t="s">
        <v>13</v>
      </c>
      <c r="G8904" s="4" t="s">
        <v>11</v>
      </c>
      <c r="H8904" s="4" t="s">
        <v>11</v>
      </c>
    </row>
    <row r="8905" spans="1:9">
      <c r="A8905" t="n">
        <v>76219</v>
      </c>
      <c r="B8905" s="25" t="n">
        <v>60</v>
      </c>
      <c r="C8905" s="7" t="n">
        <v>7028</v>
      </c>
      <c r="D8905" s="7" t="n">
        <v>0</v>
      </c>
      <c r="E8905" s="7" t="n">
        <v>0</v>
      </c>
      <c r="F8905" s="7" t="n">
        <v>0</v>
      </c>
      <c r="G8905" s="7" t="n">
        <v>0</v>
      </c>
      <c r="H8905" s="7" t="n">
        <v>0</v>
      </c>
    </row>
    <row r="8906" spans="1:9">
      <c r="A8906" t="s">
        <v>4</v>
      </c>
      <c r="B8906" s="4" t="s">
        <v>5</v>
      </c>
      <c r="C8906" s="4" t="s">
        <v>11</v>
      </c>
      <c r="D8906" s="4" t="s">
        <v>11</v>
      </c>
      <c r="E8906" s="4" t="s">
        <v>11</v>
      </c>
    </row>
    <row r="8907" spans="1:9">
      <c r="A8907" t="n">
        <v>76238</v>
      </c>
      <c r="B8907" s="26" t="n">
        <v>61</v>
      </c>
      <c r="C8907" s="7" t="n">
        <v>7028</v>
      </c>
      <c r="D8907" s="7" t="n">
        <v>65533</v>
      </c>
      <c r="E8907" s="7" t="n">
        <v>0</v>
      </c>
    </row>
    <row r="8908" spans="1:9">
      <c r="A8908" t="s">
        <v>4</v>
      </c>
      <c r="B8908" s="4" t="s">
        <v>5</v>
      </c>
      <c r="C8908" s="4" t="s">
        <v>11</v>
      </c>
      <c r="D8908" s="4" t="s">
        <v>7</v>
      </c>
    </row>
    <row r="8909" spans="1:9">
      <c r="A8909" t="n">
        <v>76245</v>
      </c>
      <c r="B8909" s="54" t="n">
        <v>89</v>
      </c>
      <c r="C8909" s="7" t="n">
        <v>65533</v>
      </c>
      <c r="D8909" s="7" t="n">
        <v>1</v>
      </c>
    </row>
    <row r="8910" spans="1:9">
      <c r="A8910" t="s">
        <v>4</v>
      </c>
      <c r="B8910" s="4" t="s">
        <v>5</v>
      </c>
      <c r="C8910" s="4" t="s">
        <v>7</v>
      </c>
      <c r="D8910" s="4" t="s">
        <v>11</v>
      </c>
      <c r="E8910" s="4" t="s">
        <v>11</v>
      </c>
      <c r="F8910" s="4" t="s">
        <v>7</v>
      </c>
    </row>
    <row r="8911" spans="1:9">
      <c r="A8911" t="n">
        <v>76249</v>
      </c>
      <c r="B8911" s="34" t="n">
        <v>25</v>
      </c>
      <c r="C8911" s="7" t="n">
        <v>1</v>
      </c>
      <c r="D8911" s="7" t="n">
        <v>65535</v>
      </c>
      <c r="E8911" s="7" t="n">
        <v>65535</v>
      </c>
      <c r="F8911" s="7" t="n">
        <v>0</v>
      </c>
    </row>
    <row r="8912" spans="1:9">
      <c r="A8912" t="s">
        <v>4</v>
      </c>
      <c r="B8912" s="4" t="s">
        <v>5</v>
      </c>
      <c r="C8912" s="4" t="s">
        <v>11</v>
      </c>
      <c r="D8912" s="4" t="s">
        <v>13</v>
      </c>
      <c r="E8912" s="4" t="s">
        <v>13</v>
      </c>
      <c r="F8912" s="4" t="s">
        <v>13</v>
      </c>
      <c r="G8912" s="4" t="s">
        <v>13</v>
      </c>
    </row>
    <row r="8913" spans="1:8">
      <c r="A8913" t="n">
        <v>76256</v>
      </c>
      <c r="B8913" s="42" t="n">
        <v>46</v>
      </c>
      <c r="C8913" s="7" t="n">
        <v>61456</v>
      </c>
      <c r="D8913" s="7" t="n">
        <v>-308.119995117188</v>
      </c>
      <c r="E8913" s="7" t="n">
        <v>93.1600036621094</v>
      </c>
      <c r="F8913" s="7" t="n">
        <v>275.869995117188</v>
      </c>
      <c r="G8913" s="7" t="n">
        <v>28.5</v>
      </c>
    </row>
    <row r="8914" spans="1:8">
      <c r="A8914" t="s">
        <v>4</v>
      </c>
      <c r="B8914" s="4" t="s">
        <v>5</v>
      </c>
      <c r="C8914" s="4" t="s">
        <v>7</v>
      </c>
      <c r="D8914" s="4" t="s">
        <v>7</v>
      </c>
      <c r="E8914" s="4" t="s">
        <v>13</v>
      </c>
      <c r="F8914" s="4" t="s">
        <v>13</v>
      </c>
      <c r="G8914" s="4" t="s">
        <v>13</v>
      </c>
      <c r="H8914" s="4" t="s">
        <v>11</v>
      </c>
      <c r="I8914" s="4" t="s">
        <v>7</v>
      </c>
    </row>
    <row r="8915" spans="1:8">
      <c r="A8915" t="n">
        <v>76275</v>
      </c>
      <c r="B8915" s="31" t="n">
        <v>45</v>
      </c>
      <c r="C8915" s="7" t="n">
        <v>4</v>
      </c>
      <c r="D8915" s="7" t="n">
        <v>3</v>
      </c>
      <c r="E8915" s="7" t="n">
        <v>-0.610000014305115</v>
      </c>
      <c r="F8915" s="7" t="n">
        <v>59.9000015258789</v>
      </c>
      <c r="G8915" s="7" t="n">
        <v>0</v>
      </c>
      <c r="H8915" s="7" t="n">
        <v>0</v>
      </c>
      <c r="I8915" s="7" t="n">
        <v>0</v>
      </c>
    </row>
    <row r="8916" spans="1:8">
      <c r="A8916" t="s">
        <v>4</v>
      </c>
      <c r="B8916" s="4" t="s">
        <v>5</v>
      </c>
      <c r="C8916" s="4" t="s">
        <v>7</v>
      </c>
      <c r="D8916" s="4" t="s">
        <v>8</v>
      </c>
    </row>
    <row r="8917" spans="1:8">
      <c r="A8917" t="n">
        <v>76293</v>
      </c>
      <c r="B8917" s="8" t="n">
        <v>2</v>
      </c>
      <c r="C8917" s="7" t="n">
        <v>10</v>
      </c>
      <c r="D8917" s="7" t="s">
        <v>547</v>
      </c>
    </row>
    <row r="8918" spans="1:8">
      <c r="A8918" t="s">
        <v>4</v>
      </c>
      <c r="B8918" s="4" t="s">
        <v>5</v>
      </c>
      <c r="C8918" s="4" t="s">
        <v>11</v>
      </c>
    </row>
    <row r="8919" spans="1:8">
      <c r="A8919" t="n">
        <v>76308</v>
      </c>
      <c r="B8919" s="24" t="n">
        <v>16</v>
      </c>
      <c r="C8919" s="7" t="n">
        <v>0</v>
      </c>
    </row>
    <row r="8920" spans="1:8">
      <c r="A8920" t="s">
        <v>4</v>
      </c>
      <c r="B8920" s="4" t="s">
        <v>5</v>
      </c>
      <c r="C8920" s="4" t="s">
        <v>7</v>
      </c>
      <c r="D8920" s="4" t="s">
        <v>11</v>
      </c>
    </row>
    <row r="8921" spans="1:8">
      <c r="A8921" t="n">
        <v>76311</v>
      </c>
      <c r="B8921" s="29" t="n">
        <v>58</v>
      </c>
      <c r="C8921" s="7" t="n">
        <v>105</v>
      </c>
      <c r="D8921" s="7" t="n">
        <v>300</v>
      </c>
    </row>
    <row r="8922" spans="1:8">
      <c r="A8922" t="s">
        <v>4</v>
      </c>
      <c r="B8922" s="4" t="s">
        <v>5</v>
      </c>
      <c r="C8922" s="4" t="s">
        <v>13</v>
      </c>
      <c r="D8922" s="4" t="s">
        <v>11</v>
      </c>
    </row>
    <row r="8923" spans="1:8">
      <c r="A8923" t="n">
        <v>76315</v>
      </c>
      <c r="B8923" s="68" t="n">
        <v>103</v>
      </c>
      <c r="C8923" s="7" t="n">
        <v>1</v>
      </c>
      <c r="D8923" s="7" t="n">
        <v>300</v>
      </c>
    </row>
    <row r="8924" spans="1:8">
      <c r="A8924" t="s">
        <v>4</v>
      </c>
      <c r="B8924" s="4" t="s">
        <v>5</v>
      </c>
      <c r="C8924" s="4" t="s">
        <v>7</v>
      </c>
      <c r="D8924" s="4" t="s">
        <v>11</v>
      </c>
    </row>
    <row r="8925" spans="1:8">
      <c r="A8925" t="n">
        <v>76322</v>
      </c>
      <c r="B8925" s="69" t="n">
        <v>72</v>
      </c>
      <c r="C8925" s="7" t="n">
        <v>4</v>
      </c>
      <c r="D8925" s="7" t="n">
        <v>0</v>
      </c>
    </row>
    <row r="8926" spans="1:8">
      <c r="A8926" t="s">
        <v>4</v>
      </c>
      <c r="B8926" s="4" t="s">
        <v>5</v>
      </c>
      <c r="C8926" s="4" t="s">
        <v>14</v>
      </c>
    </row>
    <row r="8927" spans="1:8">
      <c r="A8927" t="n">
        <v>76326</v>
      </c>
      <c r="B8927" s="75" t="n">
        <v>15</v>
      </c>
      <c r="C8927" s="7" t="n">
        <v>1073741824</v>
      </c>
    </row>
    <row r="8928" spans="1:8">
      <c r="A8928" t="s">
        <v>4</v>
      </c>
      <c r="B8928" s="4" t="s">
        <v>5</v>
      </c>
      <c r="C8928" s="4" t="s">
        <v>7</v>
      </c>
    </row>
    <row r="8929" spans="1:9">
      <c r="A8929" t="n">
        <v>76331</v>
      </c>
      <c r="B8929" s="46" t="n">
        <v>64</v>
      </c>
      <c r="C8929" s="7" t="n">
        <v>3</v>
      </c>
    </row>
    <row r="8930" spans="1:9">
      <c r="A8930" t="s">
        <v>4</v>
      </c>
      <c r="B8930" s="4" t="s">
        <v>5</v>
      </c>
      <c r="C8930" s="4" t="s">
        <v>7</v>
      </c>
    </row>
    <row r="8931" spans="1:9">
      <c r="A8931" t="n">
        <v>76333</v>
      </c>
      <c r="B8931" s="11" t="n">
        <v>74</v>
      </c>
      <c r="C8931" s="7" t="n">
        <v>67</v>
      </c>
    </row>
    <row r="8932" spans="1:9">
      <c r="A8932" t="s">
        <v>4</v>
      </c>
      <c r="B8932" s="4" t="s">
        <v>5</v>
      </c>
      <c r="C8932" s="4" t="s">
        <v>7</v>
      </c>
      <c r="D8932" s="4" t="s">
        <v>7</v>
      </c>
      <c r="E8932" s="4" t="s">
        <v>11</v>
      </c>
    </row>
    <row r="8933" spans="1:9">
      <c r="A8933" t="n">
        <v>76335</v>
      </c>
      <c r="B8933" s="31" t="n">
        <v>45</v>
      </c>
      <c r="C8933" s="7" t="n">
        <v>8</v>
      </c>
      <c r="D8933" s="7" t="n">
        <v>1</v>
      </c>
      <c r="E8933" s="7" t="n">
        <v>0</v>
      </c>
    </row>
    <row r="8934" spans="1:9">
      <c r="A8934" t="s">
        <v>4</v>
      </c>
      <c r="B8934" s="4" t="s">
        <v>5</v>
      </c>
      <c r="C8934" s="4" t="s">
        <v>11</v>
      </c>
    </row>
    <row r="8935" spans="1:9">
      <c r="A8935" t="n">
        <v>76340</v>
      </c>
      <c r="B8935" s="14" t="n">
        <v>13</v>
      </c>
      <c r="C8935" s="7" t="n">
        <v>6409</v>
      </c>
    </row>
    <row r="8936" spans="1:9">
      <c r="A8936" t="s">
        <v>4</v>
      </c>
      <c r="B8936" s="4" t="s">
        <v>5</v>
      </c>
      <c r="C8936" s="4" t="s">
        <v>11</v>
      </c>
    </row>
    <row r="8937" spans="1:9">
      <c r="A8937" t="n">
        <v>76343</v>
      </c>
      <c r="B8937" s="14" t="n">
        <v>13</v>
      </c>
      <c r="C8937" s="7" t="n">
        <v>6408</v>
      </c>
    </row>
    <row r="8938" spans="1:9">
      <c r="A8938" t="s">
        <v>4</v>
      </c>
      <c r="B8938" s="4" t="s">
        <v>5</v>
      </c>
      <c r="C8938" s="4" t="s">
        <v>11</v>
      </c>
    </row>
    <row r="8939" spans="1:9">
      <c r="A8939" t="n">
        <v>76346</v>
      </c>
      <c r="B8939" s="48" t="n">
        <v>12</v>
      </c>
      <c r="C8939" s="7" t="n">
        <v>6464</v>
      </c>
    </row>
    <row r="8940" spans="1:9">
      <c r="A8940" t="s">
        <v>4</v>
      </c>
      <c r="B8940" s="4" t="s">
        <v>5</v>
      </c>
      <c r="C8940" s="4" t="s">
        <v>11</v>
      </c>
    </row>
    <row r="8941" spans="1:9">
      <c r="A8941" t="n">
        <v>76349</v>
      </c>
      <c r="B8941" s="14" t="n">
        <v>13</v>
      </c>
      <c r="C8941" s="7" t="n">
        <v>6465</v>
      </c>
    </row>
    <row r="8942" spans="1:9">
      <c r="A8942" t="s">
        <v>4</v>
      </c>
      <c r="B8942" s="4" t="s">
        <v>5</v>
      </c>
      <c r="C8942" s="4" t="s">
        <v>11</v>
      </c>
    </row>
    <row r="8943" spans="1:9">
      <c r="A8943" t="n">
        <v>76352</v>
      </c>
      <c r="B8943" s="14" t="n">
        <v>13</v>
      </c>
      <c r="C8943" s="7" t="n">
        <v>6466</v>
      </c>
    </row>
    <row r="8944" spans="1:9">
      <c r="A8944" t="s">
        <v>4</v>
      </c>
      <c r="B8944" s="4" t="s">
        <v>5</v>
      </c>
      <c r="C8944" s="4" t="s">
        <v>11</v>
      </c>
    </row>
    <row r="8945" spans="1:5">
      <c r="A8945" t="n">
        <v>76355</v>
      </c>
      <c r="B8945" s="14" t="n">
        <v>13</v>
      </c>
      <c r="C8945" s="7" t="n">
        <v>6467</v>
      </c>
    </row>
    <row r="8946" spans="1:5">
      <c r="A8946" t="s">
        <v>4</v>
      </c>
      <c r="B8946" s="4" t="s">
        <v>5</v>
      </c>
      <c r="C8946" s="4" t="s">
        <v>11</v>
      </c>
    </row>
    <row r="8947" spans="1:5">
      <c r="A8947" t="n">
        <v>76358</v>
      </c>
      <c r="B8947" s="14" t="n">
        <v>13</v>
      </c>
      <c r="C8947" s="7" t="n">
        <v>6468</v>
      </c>
    </row>
    <row r="8948" spans="1:5">
      <c r="A8948" t="s">
        <v>4</v>
      </c>
      <c r="B8948" s="4" t="s">
        <v>5</v>
      </c>
      <c r="C8948" s="4" t="s">
        <v>11</v>
      </c>
    </row>
    <row r="8949" spans="1:5">
      <c r="A8949" t="n">
        <v>76361</v>
      </c>
      <c r="B8949" s="14" t="n">
        <v>13</v>
      </c>
      <c r="C8949" s="7" t="n">
        <v>6469</v>
      </c>
    </row>
    <row r="8950" spans="1:5">
      <c r="A8950" t="s">
        <v>4</v>
      </c>
      <c r="B8950" s="4" t="s">
        <v>5</v>
      </c>
      <c r="C8950" s="4" t="s">
        <v>11</v>
      </c>
    </row>
    <row r="8951" spans="1:5">
      <c r="A8951" t="n">
        <v>76364</v>
      </c>
      <c r="B8951" s="14" t="n">
        <v>13</v>
      </c>
      <c r="C8951" s="7" t="n">
        <v>6470</v>
      </c>
    </row>
    <row r="8952" spans="1:5">
      <c r="A8952" t="s">
        <v>4</v>
      </c>
      <c r="B8952" s="4" t="s">
        <v>5</v>
      </c>
      <c r="C8952" s="4" t="s">
        <v>11</v>
      </c>
    </row>
    <row r="8953" spans="1:5">
      <c r="A8953" t="n">
        <v>76367</v>
      </c>
      <c r="B8953" s="14" t="n">
        <v>13</v>
      </c>
      <c r="C8953" s="7" t="n">
        <v>6471</v>
      </c>
    </row>
    <row r="8954" spans="1:5">
      <c r="A8954" t="s">
        <v>4</v>
      </c>
      <c r="B8954" s="4" t="s">
        <v>5</v>
      </c>
      <c r="C8954" s="4" t="s">
        <v>7</v>
      </c>
    </row>
    <row r="8955" spans="1:5">
      <c r="A8955" t="n">
        <v>76370</v>
      </c>
      <c r="B8955" s="11" t="n">
        <v>74</v>
      </c>
      <c r="C8955" s="7" t="n">
        <v>18</v>
      </c>
    </row>
    <row r="8956" spans="1:5">
      <c r="A8956" t="s">
        <v>4</v>
      </c>
      <c r="B8956" s="4" t="s">
        <v>5</v>
      </c>
      <c r="C8956" s="4" t="s">
        <v>7</v>
      </c>
    </row>
    <row r="8957" spans="1:5">
      <c r="A8957" t="n">
        <v>76372</v>
      </c>
      <c r="B8957" s="11" t="n">
        <v>74</v>
      </c>
      <c r="C8957" s="7" t="n">
        <v>45</v>
      </c>
    </row>
    <row r="8958" spans="1:5">
      <c r="A8958" t="s">
        <v>4</v>
      </c>
      <c r="B8958" s="4" t="s">
        <v>5</v>
      </c>
      <c r="C8958" s="4" t="s">
        <v>11</v>
      </c>
    </row>
    <row r="8959" spans="1:5">
      <c r="A8959" t="n">
        <v>76374</v>
      </c>
      <c r="B8959" s="24" t="n">
        <v>16</v>
      </c>
      <c r="C8959" s="7" t="n">
        <v>0</v>
      </c>
    </row>
    <row r="8960" spans="1:5">
      <c r="A8960" t="s">
        <v>4</v>
      </c>
      <c r="B8960" s="4" t="s">
        <v>5</v>
      </c>
      <c r="C8960" s="4" t="s">
        <v>7</v>
      </c>
      <c r="D8960" s="4" t="s">
        <v>7</v>
      </c>
      <c r="E8960" s="4" t="s">
        <v>7</v>
      </c>
      <c r="F8960" s="4" t="s">
        <v>7</v>
      </c>
    </row>
    <row r="8961" spans="1:6">
      <c r="A8961" t="n">
        <v>76377</v>
      </c>
      <c r="B8961" s="6" t="n">
        <v>14</v>
      </c>
      <c r="C8961" s="7" t="n">
        <v>0</v>
      </c>
      <c r="D8961" s="7" t="n">
        <v>8</v>
      </c>
      <c r="E8961" s="7" t="n">
        <v>0</v>
      </c>
      <c r="F8961" s="7" t="n">
        <v>0</v>
      </c>
    </row>
    <row r="8962" spans="1:6">
      <c r="A8962" t="s">
        <v>4</v>
      </c>
      <c r="B8962" s="4" t="s">
        <v>5</v>
      </c>
      <c r="C8962" s="4" t="s">
        <v>7</v>
      </c>
      <c r="D8962" s="4" t="s">
        <v>8</v>
      </c>
    </row>
    <row r="8963" spans="1:6">
      <c r="A8963" t="n">
        <v>76382</v>
      </c>
      <c r="B8963" s="8" t="n">
        <v>2</v>
      </c>
      <c r="C8963" s="7" t="n">
        <v>11</v>
      </c>
      <c r="D8963" s="7" t="s">
        <v>20</v>
      </c>
    </row>
    <row r="8964" spans="1:6">
      <c r="A8964" t="s">
        <v>4</v>
      </c>
      <c r="B8964" s="4" t="s">
        <v>5</v>
      </c>
      <c r="C8964" s="4" t="s">
        <v>11</v>
      </c>
    </row>
    <row r="8965" spans="1:6">
      <c r="A8965" t="n">
        <v>76396</v>
      </c>
      <c r="B8965" s="24" t="n">
        <v>16</v>
      </c>
      <c r="C8965" s="7" t="n">
        <v>0</v>
      </c>
    </row>
    <row r="8966" spans="1:6">
      <c r="A8966" t="s">
        <v>4</v>
      </c>
      <c r="B8966" s="4" t="s">
        <v>5</v>
      </c>
      <c r="C8966" s="4" t="s">
        <v>7</v>
      </c>
      <c r="D8966" s="4" t="s">
        <v>8</v>
      </c>
    </row>
    <row r="8967" spans="1:6">
      <c r="A8967" t="n">
        <v>76399</v>
      </c>
      <c r="B8967" s="8" t="n">
        <v>2</v>
      </c>
      <c r="C8967" s="7" t="n">
        <v>11</v>
      </c>
      <c r="D8967" s="7" t="s">
        <v>548</v>
      </c>
    </row>
    <row r="8968" spans="1:6">
      <c r="A8968" t="s">
        <v>4</v>
      </c>
      <c r="B8968" s="4" t="s">
        <v>5</v>
      </c>
      <c r="C8968" s="4" t="s">
        <v>11</v>
      </c>
    </row>
    <row r="8969" spans="1:6">
      <c r="A8969" t="n">
        <v>76408</v>
      </c>
      <c r="B8969" s="24" t="n">
        <v>16</v>
      </c>
      <c r="C8969" s="7" t="n">
        <v>0</v>
      </c>
    </row>
    <row r="8970" spans="1:6">
      <c r="A8970" t="s">
        <v>4</v>
      </c>
      <c r="B8970" s="4" t="s">
        <v>5</v>
      </c>
      <c r="C8970" s="4" t="s">
        <v>14</v>
      </c>
    </row>
    <row r="8971" spans="1:6">
      <c r="A8971" t="n">
        <v>76411</v>
      </c>
      <c r="B8971" s="75" t="n">
        <v>15</v>
      </c>
      <c r="C8971" s="7" t="n">
        <v>2048</v>
      </c>
    </row>
    <row r="8972" spans="1:6">
      <c r="A8972" t="s">
        <v>4</v>
      </c>
      <c r="B8972" s="4" t="s">
        <v>5</v>
      </c>
      <c r="C8972" s="4" t="s">
        <v>7</v>
      </c>
      <c r="D8972" s="4" t="s">
        <v>8</v>
      </c>
    </row>
    <row r="8973" spans="1:6">
      <c r="A8973" t="n">
        <v>76416</v>
      </c>
      <c r="B8973" s="8" t="n">
        <v>2</v>
      </c>
      <c r="C8973" s="7" t="n">
        <v>10</v>
      </c>
      <c r="D8973" s="7" t="s">
        <v>113</v>
      </c>
    </row>
    <row r="8974" spans="1:6">
      <c r="A8974" t="s">
        <v>4</v>
      </c>
      <c r="B8974" s="4" t="s">
        <v>5</v>
      </c>
      <c r="C8974" s="4" t="s">
        <v>11</v>
      </c>
    </row>
    <row r="8975" spans="1:6">
      <c r="A8975" t="n">
        <v>76434</v>
      </c>
      <c r="B8975" s="24" t="n">
        <v>16</v>
      </c>
      <c r="C8975" s="7" t="n">
        <v>0</v>
      </c>
    </row>
    <row r="8976" spans="1:6">
      <c r="A8976" t="s">
        <v>4</v>
      </c>
      <c r="B8976" s="4" t="s">
        <v>5</v>
      </c>
      <c r="C8976" s="4" t="s">
        <v>7</v>
      </c>
      <c r="D8976" s="4" t="s">
        <v>8</v>
      </c>
    </row>
    <row r="8977" spans="1:6">
      <c r="A8977" t="n">
        <v>76437</v>
      </c>
      <c r="B8977" s="8" t="n">
        <v>2</v>
      </c>
      <c r="C8977" s="7" t="n">
        <v>10</v>
      </c>
      <c r="D8977" s="7" t="s">
        <v>114</v>
      </c>
    </row>
    <row r="8978" spans="1:6">
      <c r="A8978" t="s">
        <v>4</v>
      </c>
      <c r="B8978" s="4" t="s">
        <v>5</v>
      </c>
      <c r="C8978" s="4" t="s">
        <v>11</v>
      </c>
    </row>
    <row r="8979" spans="1:6">
      <c r="A8979" t="n">
        <v>76456</v>
      </c>
      <c r="B8979" s="24" t="n">
        <v>16</v>
      </c>
      <c r="C8979" s="7" t="n">
        <v>0</v>
      </c>
    </row>
    <row r="8980" spans="1:6">
      <c r="A8980" t="s">
        <v>4</v>
      </c>
      <c r="B8980" s="4" t="s">
        <v>5</v>
      </c>
      <c r="C8980" s="4" t="s">
        <v>7</v>
      </c>
      <c r="D8980" s="4" t="s">
        <v>11</v>
      </c>
      <c r="E8980" s="4" t="s">
        <v>13</v>
      </c>
    </row>
    <row r="8981" spans="1:6">
      <c r="A8981" t="n">
        <v>76459</v>
      </c>
      <c r="B8981" s="29" t="n">
        <v>58</v>
      </c>
      <c r="C8981" s="7" t="n">
        <v>100</v>
      </c>
      <c r="D8981" s="7" t="n">
        <v>300</v>
      </c>
      <c r="E8981" s="7" t="n">
        <v>1</v>
      </c>
    </row>
    <row r="8982" spans="1:6">
      <c r="A8982" t="s">
        <v>4</v>
      </c>
      <c r="B8982" s="4" t="s">
        <v>5</v>
      </c>
      <c r="C8982" s="4" t="s">
        <v>7</v>
      </c>
      <c r="D8982" s="4" t="s">
        <v>11</v>
      </c>
    </row>
    <row r="8983" spans="1:6">
      <c r="A8983" t="n">
        <v>76467</v>
      </c>
      <c r="B8983" s="29" t="n">
        <v>58</v>
      </c>
      <c r="C8983" s="7" t="n">
        <v>255</v>
      </c>
      <c r="D8983" s="7" t="n">
        <v>0</v>
      </c>
    </row>
    <row r="8984" spans="1:6">
      <c r="A8984" t="s">
        <v>4</v>
      </c>
      <c r="B8984" s="4" t="s">
        <v>5</v>
      </c>
      <c r="C8984" s="4" t="s">
        <v>7</v>
      </c>
    </row>
    <row r="8985" spans="1:6">
      <c r="A8985" t="n">
        <v>76471</v>
      </c>
      <c r="B8985" s="33" t="n">
        <v>23</v>
      </c>
      <c r="C8985" s="7" t="n">
        <v>0</v>
      </c>
    </row>
    <row r="8986" spans="1:6">
      <c r="A8986" t="s">
        <v>4</v>
      </c>
      <c r="B8986" s="4" t="s">
        <v>5</v>
      </c>
    </row>
    <row r="8987" spans="1:6">
      <c r="A8987" t="n">
        <v>76473</v>
      </c>
      <c r="B8987" s="5" t="n">
        <v>1</v>
      </c>
    </row>
    <row r="8988" spans="1:6" s="3" customFormat="1" customHeight="0">
      <c r="A8988" s="3" t="s">
        <v>2</v>
      </c>
      <c r="B8988" s="3" t="s">
        <v>796</v>
      </c>
    </row>
    <row r="8989" spans="1:6">
      <c r="A8989" t="s">
        <v>4</v>
      </c>
      <c r="B8989" s="4" t="s">
        <v>5</v>
      </c>
      <c r="C8989" s="4" t="s">
        <v>7</v>
      </c>
      <c r="D8989" s="4" t="s">
        <v>7</v>
      </c>
      <c r="E8989" s="4" t="s">
        <v>7</v>
      </c>
      <c r="F8989" s="4" t="s">
        <v>7</v>
      </c>
    </row>
    <row r="8990" spans="1:6">
      <c r="A8990" t="n">
        <v>76476</v>
      </c>
      <c r="B8990" s="6" t="n">
        <v>14</v>
      </c>
      <c r="C8990" s="7" t="n">
        <v>2</v>
      </c>
      <c r="D8990" s="7" t="n">
        <v>0</v>
      </c>
      <c r="E8990" s="7" t="n">
        <v>0</v>
      </c>
      <c r="F8990" s="7" t="n">
        <v>0</v>
      </c>
    </row>
    <row r="8991" spans="1:6">
      <c r="A8991" t="s">
        <v>4</v>
      </c>
      <c r="B8991" s="4" t="s">
        <v>5</v>
      </c>
      <c r="C8991" s="4" t="s">
        <v>7</v>
      </c>
      <c r="D8991" s="45" t="s">
        <v>130</v>
      </c>
      <c r="E8991" s="4" t="s">
        <v>5</v>
      </c>
      <c r="F8991" s="4" t="s">
        <v>7</v>
      </c>
      <c r="G8991" s="4" t="s">
        <v>11</v>
      </c>
      <c r="H8991" s="45" t="s">
        <v>131</v>
      </c>
      <c r="I8991" s="4" t="s">
        <v>7</v>
      </c>
      <c r="J8991" s="4" t="s">
        <v>14</v>
      </c>
      <c r="K8991" s="4" t="s">
        <v>7</v>
      </c>
      <c r="L8991" s="4" t="s">
        <v>7</v>
      </c>
      <c r="M8991" s="45" t="s">
        <v>130</v>
      </c>
      <c r="N8991" s="4" t="s">
        <v>5</v>
      </c>
      <c r="O8991" s="4" t="s">
        <v>7</v>
      </c>
      <c r="P8991" s="4" t="s">
        <v>11</v>
      </c>
      <c r="Q8991" s="45" t="s">
        <v>131</v>
      </c>
      <c r="R8991" s="4" t="s">
        <v>7</v>
      </c>
      <c r="S8991" s="4" t="s">
        <v>14</v>
      </c>
      <c r="T8991" s="4" t="s">
        <v>7</v>
      </c>
      <c r="U8991" s="4" t="s">
        <v>7</v>
      </c>
      <c r="V8991" s="4" t="s">
        <v>7</v>
      </c>
      <c r="W8991" s="4" t="s">
        <v>15</v>
      </c>
    </row>
    <row r="8992" spans="1:6">
      <c r="A8992" t="n">
        <v>76481</v>
      </c>
      <c r="B8992" s="12" t="n">
        <v>5</v>
      </c>
      <c r="C8992" s="7" t="n">
        <v>28</v>
      </c>
      <c r="D8992" s="45" t="s">
        <v>3</v>
      </c>
      <c r="E8992" s="9" t="n">
        <v>162</v>
      </c>
      <c r="F8992" s="7" t="n">
        <v>3</v>
      </c>
      <c r="G8992" s="7" t="n">
        <v>28696</v>
      </c>
      <c r="H8992" s="45" t="s">
        <v>3</v>
      </c>
      <c r="I8992" s="7" t="n">
        <v>0</v>
      </c>
      <c r="J8992" s="7" t="n">
        <v>1</v>
      </c>
      <c r="K8992" s="7" t="n">
        <v>2</v>
      </c>
      <c r="L8992" s="7" t="n">
        <v>28</v>
      </c>
      <c r="M8992" s="45" t="s">
        <v>3</v>
      </c>
      <c r="N8992" s="9" t="n">
        <v>162</v>
      </c>
      <c r="O8992" s="7" t="n">
        <v>3</v>
      </c>
      <c r="P8992" s="7" t="n">
        <v>28696</v>
      </c>
      <c r="Q8992" s="45" t="s">
        <v>3</v>
      </c>
      <c r="R8992" s="7" t="n">
        <v>0</v>
      </c>
      <c r="S8992" s="7" t="n">
        <v>2</v>
      </c>
      <c r="T8992" s="7" t="n">
        <v>2</v>
      </c>
      <c r="U8992" s="7" t="n">
        <v>11</v>
      </c>
      <c r="V8992" s="7" t="n">
        <v>1</v>
      </c>
      <c r="W8992" s="13" t="n">
        <f t="normal" ca="1">A8996</f>
        <v>0</v>
      </c>
    </row>
    <row r="8993" spans="1:23">
      <c r="A8993" t="s">
        <v>4</v>
      </c>
      <c r="B8993" s="4" t="s">
        <v>5</v>
      </c>
      <c r="C8993" s="4" t="s">
        <v>7</v>
      </c>
      <c r="D8993" s="4" t="s">
        <v>11</v>
      </c>
      <c r="E8993" s="4" t="s">
        <v>13</v>
      </c>
    </row>
    <row r="8994" spans="1:23">
      <c r="A8994" t="n">
        <v>76510</v>
      </c>
      <c r="B8994" s="29" t="n">
        <v>58</v>
      </c>
      <c r="C8994" s="7" t="n">
        <v>0</v>
      </c>
      <c r="D8994" s="7" t="n">
        <v>0</v>
      </c>
      <c r="E8994" s="7" t="n">
        <v>1</v>
      </c>
    </row>
    <row r="8995" spans="1:23">
      <c r="A8995" t="s">
        <v>4</v>
      </c>
      <c r="B8995" s="4" t="s">
        <v>5</v>
      </c>
      <c r="C8995" s="4" t="s">
        <v>7</v>
      </c>
      <c r="D8995" s="45" t="s">
        <v>130</v>
      </c>
      <c r="E8995" s="4" t="s">
        <v>5</v>
      </c>
      <c r="F8995" s="4" t="s">
        <v>7</v>
      </c>
      <c r="G8995" s="4" t="s">
        <v>11</v>
      </c>
      <c r="H8995" s="45" t="s">
        <v>131</v>
      </c>
      <c r="I8995" s="4" t="s">
        <v>7</v>
      </c>
      <c r="J8995" s="4" t="s">
        <v>14</v>
      </c>
      <c r="K8995" s="4" t="s">
        <v>7</v>
      </c>
      <c r="L8995" s="4" t="s">
        <v>7</v>
      </c>
      <c r="M8995" s="45" t="s">
        <v>130</v>
      </c>
      <c r="N8995" s="4" t="s">
        <v>5</v>
      </c>
      <c r="O8995" s="4" t="s">
        <v>7</v>
      </c>
      <c r="P8995" s="4" t="s">
        <v>11</v>
      </c>
      <c r="Q8995" s="45" t="s">
        <v>131</v>
      </c>
      <c r="R8995" s="4" t="s">
        <v>7</v>
      </c>
      <c r="S8995" s="4" t="s">
        <v>14</v>
      </c>
      <c r="T8995" s="4" t="s">
        <v>7</v>
      </c>
      <c r="U8995" s="4" t="s">
        <v>7</v>
      </c>
      <c r="V8995" s="4" t="s">
        <v>7</v>
      </c>
      <c r="W8995" s="4" t="s">
        <v>15</v>
      </c>
    </row>
    <row r="8996" spans="1:23">
      <c r="A8996" t="n">
        <v>76518</v>
      </c>
      <c r="B8996" s="12" t="n">
        <v>5</v>
      </c>
      <c r="C8996" s="7" t="n">
        <v>28</v>
      </c>
      <c r="D8996" s="45" t="s">
        <v>3</v>
      </c>
      <c r="E8996" s="9" t="n">
        <v>162</v>
      </c>
      <c r="F8996" s="7" t="n">
        <v>3</v>
      </c>
      <c r="G8996" s="7" t="n">
        <v>28696</v>
      </c>
      <c r="H8996" s="45" t="s">
        <v>3</v>
      </c>
      <c r="I8996" s="7" t="n">
        <v>0</v>
      </c>
      <c r="J8996" s="7" t="n">
        <v>1</v>
      </c>
      <c r="K8996" s="7" t="n">
        <v>3</v>
      </c>
      <c r="L8996" s="7" t="n">
        <v>28</v>
      </c>
      <c r="M8996" s="45" t="s">
        <v>3</v>
      </c>
      <c r="N8996" s="9" t="n">
        <v>162</v>
      </c>
      <c r="O8996" s="7" t="n">
        <v>3</v>
      </c>
      <c r="P8996" s="7" t="n">
        <v>28696</v>
      </c>
      <c r="Q8996" s="45" t="s">
        <v>3</v>
      </c>
      <c r="R8996" s="7" t="n">
        <v>0</v>
      </c>
      <c r="S8996" s="7" t="n">
        <v>2</v>
      </c>
      <c r="T8996" s="7" t="n">
        <v>3</v>
      </c>
      <c r="U8996" s="7" t="n">
        <v>9</v>
      </c>
      <c r="V8996" s="7" t="n">
        <v>1</v>
      </c>
      <c r="W8996" s="13" t="n">
        <f t="normal" ca="1">A9006</f>
        <v>0</v>
      </c>
    </row>
    <row r="8997" spans="1:23">
      <c r="A8997" t="s">
        <v>4</v>
      </c>
      <c r="B8997" s="4" t="s">
        <v>5</v>
      </c>
      <c r="C8997" s="4" t="s">
        <v>7</v>
      </c>
      <c r="D8997" s="45" t="s">
        <v>130</v>
      </c>
      <c r="E8997" s="4" t="s">
        <v>5</v>
      </c>
      <c r="F8997" s="4" t="s">
        <v>11</v>
      </c>
      <c r="G8997" s="4" t="s">
        <v>7</v>
      </c>
      <c r="H8997" s="4" t="s">
        <v>7</v>
      </c>
      <c r="I8997" s="4" t="s">
        <v>8</v>
      </c>
      <c r="J8997" s="45" t="s">
        <v>131</v>
      </c>
      <c r="K8997" s="4" t="s">
        <v>7</v>
      </c>
      <c r="L8997" s="4" t="s">
        <v>7</v>
      </c>
      <c r="M8997" s="45" t="s">
        <v>130</v>
      </c>
      <c r="N8997" s="4" t="s">
        <v>5</v>
      </c>
      <c r="O8997" s="4" t="s">
        <v>7</v>
      </c>
      <c r="P8997" s="45" t="s">
        <v>131</v>
      </c>
      <c r="Q8997" s="4" t="s">
        <v>7</v>
      </c>
      <c r="R8997" s="4" t="s">
        <v>14</v>
      </c>
      <c r="S8997" s="4" t="s">
        <v>7</v>
      </c>
      <c r="T8997" s="4" t="s">
        <v>7</v>
      </c>
      <c r="U8997" s="4" t="s">
        <v>7</v>
      </c>
      <c r="V8997" s="45" t="s">
        <v>130</v>
      </c>
      <c r="W8997" s="4" t="s">
        <v>5</v>
      </c>
      <c r="X8997" s="4" t="s">
        <v>7</v>
      </c>
      <c r="Y8997" s="45" t="s">
        <v>131</v>
      </c>
      <c r="Z8997" s="4" t="s">
        <v>7</v>
      </c>
      <c r="AA8997" s="4" t="s">
        <v>14</v>
      </c>
      <c r="AB8997" s="4" t="s">
        <v>7</v>
      </c>
      <c r="AC8997" s="4" t="s">
        <v>7</v>
      </c>
      <c r="AD8997" s="4" t="s">
        <v>7</v>
      </c>
      <c r="AE8997" s="4" t="s">
        <v>15</v>
      </c>
    </row>
    <row r="8998" spans="1:23">
      <c r="A8998" t="n">
        <v>76547</v>
      </c>
      <c r="B8998" s="12" t="n">
        <v>5</v>
      </c>
      <c r="C8998" s="7" t="n">
        <v>28</v>
      </c>
      <c r="D8998" s="45" t="s">
        <v>3</v>
      </c>
      <c r="E8998" s="67" t="n">
        <v>47</v>
      </c>
      <c r="F8998" s="7" t="n">
        <v>61456</v>
      </c>
      <c r="G8998" s="7" t="n">
        <v>2</v>
      </c>
      <c r="H8998" s="7" t="n">
        <v>0</v>
      </c>
      <c r="I8998" s="7" t="s">
        <v>441</v>
      </c>
      <c r="J8998" s="45" t="s">
        <v>3</v>
      </c>
      <c r="K8998" s="7" t="n">
        <v>8</v>
      </c>
      <c r="L8998" s="7" t="n">
        <v>28</v>
      </c>
      <c r="M8998" s="45" t="s">
        <v>3</v>
      </c>
      <c r="N8998" s="11" t="n">
        <v>74</v>
      </c>
      <c r="O8998" s="7" t="n">
        <v>65</v>
      </c>
      <c r="P8998" s="45" t="s">
        <v>3</v>
      </c>
      <c r="Q8998" s="7" t="n">
        <v>0</v>
      </c>
      <c r="R8998" s="7" t="n">
        <v>1</v>
      </c>
      <c r="S8998" s="7" t="n">
        <v>3</v>
      </c>
      <c r="T8998" s="7" t="n">
        <v>9</v>
      </c>
      <c r="U8998" s="7" t="n">
        <v>28</v>
      </c>
      <c r="V8998" s="45" t="s">
        <v>3</v>
      </c>
      <c r="W8998" s="11" t="n">
        <v>74</v>
      </c>
      <c r="X8998" s="7" t="n">
        <v>65</v>
      </c>
      <c r="Y8998" s="45" t="s">
        <v>3</v>
      </c>
      <c r="Z8998" s="7" t="n">
        <v>0</v>
      </c>
      <c r="AA8998" s="7" t="n">
        <v>2</v>
      </c>
      <c r="AB8998" s="7" t="n">
        <v>3</v>
      </c>
      <c r="AC8998" s="7" t="n">
        <v>9</v>
      </c>
      <c r="AD8998" s="7" t="n">
        <v>1</v>
      </c>
      <c r="AE8998" s="13" t="n">
        <f t="normal" ca="1">A9002</f>
        <v>0</v>
      </c>
    </row>
    <row r="8999" spans="1:23">
      <c r="A8999" t="s">
        <v>4</v>
      </c>
      <c r="B8999" s="4" t="s">
        <v>5</v>
      </c>
      <c r="C8999" s="4" t="s">
        <v>11</v>
      </c>
      <c r="D8999" s="4" t="s">
        <v>7</v>
      </c>
      <c r="E8999" s="4" t="s">
        <v>7</v>
      </c>
      <c r="F8999" s="4" t="s">
        <v>8</v>
      </c>
    </row>
    <row r="9000" spans="1:23">
      <c r="A9000" t="n">
        <v>76595</v>
      </c>
      <c r="B9000" s="67" t="n">
        <v>47</v>
      </c>
      <c r="C9000" s="7" t="n">
        <v>61456</v>
      </c>
      <c r="D9000" s="7" t="n">
        <v>0</v>
      </c>
      <c r="E9000" s="7" t="n">
        <v>0</v>
      </c>
      <c r="F9000" s="7" t="s">
        <v>442</v>
      </c>
    </row>
    <row r="9001" spans="1:23">
      <c r="A9001" t="s">
        <v>4</v>
      </c>
      <c r="B9001" s="4" t="s">
        <v>5</v>
      </c>
      <c r="C9001" s="4" t="s">
        <v>7</v>
      </c>
      <c r="D9001" s="4" t="s">
        <v>11</v>
      </c>
      <c r="E9001" s="4" t="s">
        <v>13</v>
      </c>
    </row>
    <row r="9002" spans="1:23">
      <c r="A9002" t="n">
        <v>76608</v>
      </c>
      <c r="B9002" s="29" t="n">
        <v>58</v>
      </c>
      <c r="C9002" s="7" t="n">
        <v>0</v>
      </c>
      <c r="D9002" s="7" t="n">
        <v>300</v>
      </c>
      <c r="E9002" s="7" t="n">
        <v>1</v>
      </c>
    </row>
    <row r="9003" spans="1:23">
      <c r="A9003" t="s">
        <v>4</v>
      </c>
      <c r="B9003" s="4" t="s">
        <v>5</v>
      </c>
      <c r="C9003" s="4" t="s">
        <v>7</v>
      </c>
      <c r="D9003" s="4" t="s">
        <v>11</v>
      </c>
    </row>
    <row r="9004" spans="1:23">
      <c r="A9004" t="n">
        <v>76616</v>
      </c>
      <c r="B9004" s="29" t="n">
        <v>58</v>
      </c>
      <c r="C9004" s="7" t="n">
        <v>255</v>
      </c>
      <c r="D9004" s="7" t="n">
        <v>0</v>
      </c>
    </row>
    <row r="9005" spans="1:23">
      <c r="A9005" t="s">
        <v>4</v>
      </c>
      <c r="B9005" s="4" t="s">
        <v>5</v>
      </c>
      <c r="C9005" s="4" t="s">
        <v>7</v>
      </c>
      <c r="D9005" s="4" t="s">
        <v>7</v>
      </c>
      <c r="E9005" s="4" t="s">
        <v>7</v>
      </c>
      <c r="F9005" s="4" t="s">
        <v>7</v>
      </c>
    </row>
    <row r="9006" spans="1:23">
      <c r="A9006" t="n">
        <v>76620</v>
      </c>
      <c r="B9006" s="6" t="n">
        <v>14</v>
      </c>
      <c r="C9006" s="7" t="n">
        <v>0</v>
      </c>
      <c r="D9006" s="7" t="n">
        <v>0</v>
      </c>
      <c r="E9006" s="7" t="n">
        <v>0</v>
      </c>
      <c r="F9006" s="7" t="n">
        <v>64</v>
      </c>
    </row>
    <row r="9007" spans="1:23">
      <c r="A9007" t="s">
        <v>4</v>
      </c>
      <c r="B9007" s="4" t="s">
        <v>5</v>
      </c>
      <c r="C9007" s="4" t="s">
        <v>7</v>
      </c>
      <c r="D9007" s="4" t="s">
        <v>11</v>
      </c>
    </row>
    <row r="9008" spans="1:23">
      <c r="A9008" t="n">
        <v>76625</v>
      </c>
      <c r="B9008" s="30" t="n">
        <v>22</v>
      </c>
      <c r="C9008" s="7" t="n">
        <v>0</v>
      </c>
      <c r="D9008" s="7" t="n">
        <v>28696</v>
      </c>
    </row>
    <row r="9009" spans="1:31">
      <c r="A9009" t="s">
        <v>4</v>
      </c>
      <c r="B9009" s="4" t="s">
        <v>5</v>
      </c>
      <c r="C9009" s="4" t="s">
        <v>7</v>
      </c>
      <c r="D9009" s="4" t="s">
        <v>11</v>
      </c>
    </row>
    <row r="9010" spans="1:31">
      <c r="A9010" t="n">
        <v>76629</v>
      </c>
      <c r="B9010" s="29" t="n">
        <v>58</v>
      </c>
      <c r="C9010" s="7" t="n">
        <v>5</v>
      </c>
      <c r="D9010" s="7" t="n">
        <v>300</v>
      </c>
    </row>
    <row r="9011" spans="1:31">
      <c r="A9011" t="s">
        <v>4</v>
      </c>
      <c r="B9011" s="4" t="s">
        <v>5</v>
      </c>
      <c r="C9011" s="4" t="s">
        <v>13</v>
      </c>
      <c r="D9011" s="4" t="s">
        <v>11</v>
      </c>
    </row>
    <row r="9012" spans="1:31">
      <c r="A9012" t="n">
        <v>76633</v>
      </c>
      <c r="B9012" s="68" t="n">
        <v>103</v>
      </c>
      <c r="C9012" s="7" t="n">
        <v>0</v>
      </c>
      <c r="D9012" s="7" t="n">
        <v>300</v>
      </c>
    </row>
    <row r="9013" spans="1:31">
      <c r="A9013" t="s">
        <v>4</v>
      </c>
      <c r="B9013" s="4" t="s">
        <v>5</v>
      </c>
      <c r="C9013" s="4" t="s">
        <v>7</v>
      </c>
    </row>
    <row r="9014" spans="1:31">
      <c r="A9014" t="n">
        <v>76640</v>
      </c>
      <c r="B9014" s="46" t="n">
        <v>64</v>
      </c>
      <c r="C9014" s="7" t="n">
        <v>7</v>
      </c>
    </row>
    <row r="9015" spans="1:31">
      <c r="A9015" t="s">
        <v>4</v>
      </c>
      <c r="B9015" s="4" t="s">
        <v>5</v>
      </c>
      <c r="C9015" s="4" t="s">
        <v>7</v>
      </c>
      <c r="D9015" s="4" t="s">
        <v>11</v>
      </c>
    </row>
    <row r="9016" spans="1:31">
      <c r="A9016" t="n">
        <v>76642</v>
      </c>
      <c r="B9016" s="69" t="n">
        <v>72</v>
      </c>
      <c r="C9016" s="7" t="n">
        <v>5</v>
      </c>
      <c r="D9016" s="7" t="n">
        <v>0</v>
      </c>
    </row>
    <row r="9017" spans="1:31">
      <c r="A9017" t="s">
        <v>4</v>
      </c>
      <c r="B9017" s="4" t="s">
        <v>5</v>
      </c>
      <c r="C9017" s="4" t="s">
        <v>7</v>
      </c>
      <c r="D9017" s="45" t="s">
        <v>130</v>
      </c>
      <c r="E9017" s="4" t="s">
        <v>5</v>
      </c>
      <c r="F9017" s="4" t="s">
        <v>7</v>
      </c>
      <c r="G9017" s="4" t="s">
        <v>11</v>
      </c>
      <c r="H9017" s="45" t="s">
        <v>131</v>
      </c>
      <c r="I9017" s="4" t="s">
        <v>7</v>
      </c>
      <c r="J9017" s="4" t="s">
        <v>14</v>
      </c>
      <c r="K9017" s="4" t="s">
        <v>7</v>
      </c>
      <c r="L9017" s="4" t="s">
        <v>7</v>
      </c>
      <c r="M9017" s="4" t="s">
        <v>15</v>
      </c>
    </row>
    <row r="9018" spans="1:31">
      <c r="A9018" t="n">
        <v>76646</v>
      </c>
      <c r="B9018" s="12" t="n">
        <v>5</v>
      </c>
      <c r="C9018" s="7" t="n">
        <v>28</v>
      </c>
      <c r="D9018" s="45" t="s">
        <v>3</v>
      </c>
      <c r="E9018" s="9" t="n">
        <v>162</v>
      </c>
      <c r="F9018" s="7" t="n">
        <v>4</v>
      </c>
      <c r="G9018" s="7" t="n">
        <v>28696</v>
      </c>
      <c r="H9018" s="45" t="s">
        <v>3</v>
      </c>
      <c r="I9018" s="7" t="n">
        <v>0</v>
      </c>
      <c r="J9018" s="7" t="n">
        <v>1</v>
      </c>
      <c r="K9018" s="7" t="n">
        <v>2</v>
      </c>
      <c r="L9018" s="7" t="n">
        <v>1</v>
      </c>
      <c r="M9018" s="13" t="n">
        <f t="normal" ca="1">A9024</f>
        <v>0</v>
      </c>
    </row>
    <row r="9019" spans="1:31">
      <c r="A9019" t="s">
        <v>4</v>
      </c>
      <c r="B9019" s="4" t="s">
        <v>5</v>
      </c>
      <c r="C9019" s="4" t="s">
        <v>7</v>
      </c>
      <c r="D9019" s="4" t="s">
        <v>8</v>
      </c>
    </row>
    <row r="9020" spans="1:31">
      <c r="A9020" t="n">
        <v>76663</v>
      </c>
      <c r="B9020" s="8" t="n">
        <v>2</v>
      </c>
      <c r="C9020" s="7" t="n">
        <v>10</v>
      </c>
      <c r="D9020" s="7" t="s">
        <v>443</v>
      </c>
    </row>
    <row r="9021" spans="1:31">
      <c r="A9021" t="s">
        <v>4</v>
      </c>
      <c r="B9021" s="4" t="s">
        <v>5</v>
      </c>
      <c r="C9021" s="4" t="s">
        <v>11</v>
      </c>
    </row>
    <row r="9022" spans="1:31">
      <c r="A9022" t="n">
        <v>76680</v>
      </c>
      <c r="B9022" s="24" t="n">
        <v>16</v>
      </c>
      <c r="C9022" s="7" t="n">
        <v>0</v>
      </c>
    </row>
    <row r="9023" spans="1:31">
      <c r="A9023" t="s">
        <v>4</v>
      </c>
      <c r="B9023" s="4" t="s">
        <v>5</v>
      </c>
      <c r="C9023" s="4" t="s">
        <v>7</v>
      </c>
    </row>
    <row r="9024" spans="1:31">
      <c r="A9024" t="n">
        <v>76683</v>
      </c>
      <c r="B9024" s="40" t="n">
        <v>73</v>
      </c>
      <c r="C9024" s="7" t="n">
        <v>10</v>
      </c>
    </row>
    <row r="9025" spans="1:13">
      <c r="A9025" t="s">
        <v>4</v>
      </c>
      <c r="B9025" s="4" t="s">
        <v>5</v>
      </c>
      <c r="C9025" s="4" t="s">
        <v>11</v>
      </c>
      <c r="D9025" s="4" t="s">
        <v>8</v>
      </c>
      <c r="E9025" s="4" t="s">
        <v>8</v>
      </c>
      <c r="F9025" s="4" t="s">
        <v>8</v>
      </c>
      <c r="G9025" s="4" t="s">
        <v>7</v>
      </c>
      <c r="H9025" s="4" t="s">
        <v>14</v>
      </c>
      <c r="I9025" s="4" t="s">
        <v>13</v>
      </c>
      <c r="J9025" s="4" t="s">
        <v>13</v>
      </c>
      <c r="K9025" s="4" t="s">
        <v>13</v>
      </c>
      <c r="L9025" s="4" t="s">
        <v>13</v>
      </c>
      <c r="M9025" s="4" t="s">
        <v>13</v>
      </c>
      <c r="N9025" s="4" t="s">
        <v>13</v>
      </c>
      <c r="O9025" s="4" t="s">
        <v>13</v>
      </c>
      <c r="P9025" s="4" t="s">
        <v>8</v>
      </c>
      <c r="Q9025" s="4" t="s">
        <v>8</v>
      </c>
      <c r="R9025" s="4" t="s">
        <v>14</v>
      </c>
      <c r="S9025" s="4" t="s">
        <v>7</v>
      </c>
      <c r="T9025" s="4" t="s">
        <v>14</v>
      </c>
      <c r="U9025" s="4" t="s">
        <v>14</v>
      </c>
      <c r="V9025" s="4" t="s">
        <v>11</v>
      </c>
    </row>
    <row r="9026" spans="1:13">
      <c r="A9026" t="n">
        <v>76685</v>
      </c>
      <c r="B9026" s="70" t="n">
        <v>19</v>
      </c>
      <c r="C9026" s="7" t="n">
        <v>7028</v>
      </c>
      <c r="D9026" s="7" t="s">
        <v>568</v>
      </c>
      <c r="E9026" s="7" t="s">
        <v>482</v>
      </c>
      <c r="F9026" s="7" t="s">
        <v>18</v>
      </c>
      <c r="G9026" s="7" t="n">
        <v>0</v>
      </c>
      <c r="H9026" s="7" t="n">
        <v>1</v>
      </c>
      <c r="I9026" s="7" t="n">
        <v>0</v>
      </c>
      <c r="J9026" s="7" t="n">
        <v>0</v>
      </c>
      <c r="K9026" s="7" t="n">
        <v>0</v>
      </c>
      <c r="L9026" s="7" t="n">
        <v>0</v>
      </c>
      <c r="M9026" s="7" t="n">
        <v>1</v>
      </c>
      <c r="N9026" s="7" t="n">
        <v>1.60000002384186</v>
      </c>
      <c r="O9026" s="7" t="n">
        <v>0.0900000035762787</v>
      </c>
      <c r="P9026" s="7" t="s">
        <v>18</v>
      </c>
      <c r="Q9026" s="7" t="s">
        <v>18</v>
      </c>
      <c r="R9026" s="7" t="n">
        <v>-1</v>
      </c>
      <c r="S9026" s="7" t="n">
        <v>0</v>
      </c>
      <c r="T9026" s="7" t="n">
        <v>0</v>
      </c>
      <c r="U9026" s="7" t="n">
        <v>0</v>
      </c>
      <c r="V9026" s="7" t="n">
        <v>0</v>
      </c>
    </row>
    <row r="9027" spans="1:13">
      <c r="A9027" t="s">
        <v>4</v>
      </c>
      <c r="B9027" s="4" t="s">
        <v>5</v>
      </c>
      <c r="C9027" s="4" t="s">
        <v>11</v>
      </c>
      <c r="D9027" s="4" t="s">
        <v>8</v>
      </c>
      <c r="E9027" s="4" t="s">
        <v>8</v>
      </c>
      <c r="F9027" s="4" t="s">
        <v>8</v>
      </c>
      <c r="G9027" s="4" t="s">
        <v>7</v>
      </c>
      <c r="H9027" s="4" t="s">
        <v>14</v>
      </c>
      <c r="I9027" s="4" t="s">
        <v>13</v>
      </c>
      <c r="J9027" s="4" t="s">
        <v>13</v>
      </c>
      <c r="K9027" s="4" t="s">
        <v>13</v>
      </c>
      <c r="L9027" s="4" t="s">
        <v>13</v>
      </c>
      <c r="M9027" s="4" t="s">
        <v>13</v>
      </c>
      <c r="N9027" s="4" t="s">
        <v>13</v>
      </c>
      <c r="O9027" s="4" t="s">
        <v>13</v>
      </c>
      <c r="P9027" s="4" t="s">
        <v>8</v>
      </c>
      <c r="Q9027" s="4" t="s">
        <v>8</v>
      </c>
      <c r="R9027" s="4" t="s">
        <v>14</v>
      </c>
      <c r="S9027" s="4" t="s">
        <v>7</v>
      </c>
      <c r="T9027" s="4" t="s">
        <v>14</v>
      </c>
      <c r="U9027" s="4" t="s">
        <v>14</v>
      </c>
      <c r="V9027" s="4" t="s">
        <v>11</v>
      </c>
    </row>
    <row r="9028" spans="1:13">
      <c r="A9028" t="n">
        <v>76755</v>
      </c>
      <c r="B9028" s="70" t="n">
        <v>19</v>
      </c>
      <c r="C9028" s="7" t="n">
        <v>5340</v>
      </c>
      <c r="D9028" s="7" t="s">
        <v>797</v>
      </c>
      <c r="E9028" s="7" t="s">
        <v>798</v>
      </c>
      <c r="F9028" s="7" t="s">
        <v>18</v>
      </c>
      <c r="G9028" s="7" t="n">
        <v>0</v>
      </c>
      <c r="H9028" s="7" t="n">
        <v>1</v>
      </c>
      <c r="I9028" s="7" t="n">
        <v>0</v>
      </c>
      <c r="J9028" s="7" t="n">
        <v>0</v>
      </c>
      <c r="K9028" s="7" t="n">
        <v>0</v>
      </c>
      <c r="L9028" s="7" t="n">
        <v>0</v>
      </c>
      <c r="M9028" s="7" t="n">
        <v>1</v>
      </c>
      <c r="N9028" s="7" t="n">
        <v>1.60000002384186</v>
      </c>
      <c r="O9028" s="7" t="n">
        <v>0.0900000035762787</v>
      </c>
      <c r="P9028" s="7" t="s">
        <v>18</v>
      </c>
      <c r="Q9028" s="7" t="s">
        <v>18</v>
      </c>
      <c r="R9028" s="7" t="n">
        <v>-1</v>
      </c>
      <c r="S9028" s="7" t="n">
        <v>0</v>
      </c>
      <c r="T9028" s="7" t="n">
        <v>0</v>
      </c>
      <c r="U9028" s="7" t="n">
        <v>0</v>
      </c>
      <c r="V9028" s="7" t="n">
        <v>0</v>
      </c>
    </row>
    <row r="9029" spans="1:13">
      <c r="A9029" t="s">
        <v>4</v>
      </c>
      <c r="B9029" s="4" t="s">
        <v>5</v>
      </c>
      <c r="C9029" s="4" t="s">
        <v>11</v>
      </c>
      <c r="D9029" s="4" t="s">
        <v>8</v>
      </c>
      <c r="E9029" s="4" t="s">
        <v>8</v>
      </c>
      <c r="F9029" s="4" t="s">
        <v>8</v>
      </c>
      <c r="G9029" s="4" t="s">
        <v>7</v>
      </c>
      <c r="H9029" s="4" t="s">
        <v>14</v>
      </c>
      <c r="I9029" s="4" t="s">
        <v>13</v>
      </c>
      <c r="J9029" s="4" t="s">
        <v>13</v>
      </c>
      <c r="K9029" s="4" t="s">
        <v>13</v>
      </c>
      <c r="L9029" s="4" t="s">
        <v>13</v>
      </c>
      <c r="M9029" s="4" t="s">
        <v>13</v>
      </c>
      <c r="N9029" s="4" t="s">
        <v>13</v>
      </c>
      <c r="O9029" s="4" t="s">
        <v>13</v>
      </c>
      <c r="P9029" s="4" t="s">
        <v>8</v>
      </c>
      <c r="Q9029" s="4" t="s">
        <v>8</v>
      </c>
      <c r="R9029" s="4" t="s">
        <v>14</v>
      </c>
      <c r="S9029" s="4" t="s">
        <v>7</v>
      </c>
      <c r="T9029" s="4" t="s">
        <v>14</v>
      </c>
      <c r="U9029" s="4" t="s">
        <v>14</v>
      </c>
      <c r="V9029" s="4" t="s">
        <v>11</v>
      </c>
    </row>
    <row r="9030" spans="1:13">
      <c r="A9030" t="n">
        <v>76827</v>
      </c>
      <c r="B9030" s="70" t="n">
        <v>19</v>
      </c>
      <c r="C9030" s="7" t="n">
        <v>5339</v>
      </c>
      <c r="D9030" s="7" t="s">
        <v>444</v>
      </c>
      <c r="E9030" s="7" t="s">
        <v>799</v>
      </c>
      <c r="F9030" s="7" t="s">
        <v>18</v>
      </c>
      <c r="G9030" s="7" t="n">
        <v>0</v>
      </c>
      <c r="H9030" s="7" t="n">
        <v>1</v>
      </c>
      <c r="I9030" s="7" t="n">
        <v>0</v>
      </c>
      <c r="J9030" s="7" t="n">
        <v>0</v>
      </c>
      <c r="K9030" s="7" t="n">
        <v>0</v>
      </c>
      <c r="L9030" s="7" t="n">
        <v>0</v>
      </c>
      <c r="M9030" s="7" t="n">
        <v>1</v>
      </c>
      <c r="N9030" s="7" t="n">
        <v>1.60000002384186</v>
      </c>
      <c r="O9030" s="7" t="n">
        <v>0.0900000035762787</v>
      </c>
      <c r="P9030" s="7" t="s">
        <v>18</v>
      </c>
      <c r="Q9030" s="7" t="s">
        <v>18</v>
      </c>
      <c r="R9030" s="7" t="n">
        <v>-1</v>
      </c>
      <c r="S9030" s="7" t="n">
        <v>0</v>
      </c>
      <c r="T9030" s="7" t="n">
        <v>0</v>
      </c>
      <c r="U9030" s="7" t="n">
        <v>0</v>
      </c>
      <c r="V9030" s="7" t="n">
        <v>0</v>
      </c>
    </row>
    <row r="9031" spans="1:13">
      <c r="A9031" t="s">
        <v>4</v>
      </c>
      <c r="B9031" s="4" t="s">
        <v>5</v>
      </c>
      <c r="C9031" s="4" t="s">
        <v>11</v>
      </c>
      <c r="D9031" s="4" t="s">
        <v>7</v>
      </c>
      <c r="E9031" s="4" t="s">
        <v>7</v>
      </c>
      <c r="F9031" s="4" t="s">
        <v>8</v>
      </c>
    </row>
    <row r="9032" spans="1:13">
      <c r="A9032" t="n">
        <v>76895</v>
      </c>
      <c r="B9032" s="17" t="n">
        <v>20</v>
      </c>
      <c r="C9032" s="7" t="n">
        <v>61456</v>
      </c>
      <c r="D9032" s="7" t="n">
        <v>3</v>
      </c>
      <c r="E9032" s="7" t="n">
        <v>10</v>
      </c>
      <c r="F9032" s="7" t="s">
        <v>450</v>
      </c>
    </row>
    <row r="9033" spans="1:13">
      <c r="A9033" t="s">
        <v>4</v>
      </c>
      <c r="B9033" s="4" t="s">
        <v>5</v>
      </c>
      <c r="C9033" s="4" t="s">
        <v>11</v>
      </c>
    </row>
    <row r="9034" spans="1:13">
      <c r="A9034" t="n">
        <v>76913</v>
      </c>
      <c r="B9034" s="24" t="n">
        <v>16</v>
      </c>
      <c r="C9034" s="7" t="n">
        <v>0</v>
      </c>
    </row>
    <row r="9035" spans="1:13">
      <c r="A9035" t="s">
        <v>4</v>
      </c>
      <c r="B9035" s="4" t="s">
        <v>5</v>
      </c>
      <c r="C9035" s="4" t="s">
        <v>11</v>
      </c>
      <c r="D9035" s="4" t="s">
        <v>7</v>
      </c>
      <c r="E9035" s="4" t="s">
        <v>7</v>
      </c>
      <c r="F9035" s="4" t="s">
        <v>8</v>
      </c>
    </row>
    <row r="9036" spans="1:13">
      <c r="A9036" t="n">
        <v>76916</v>
      </c>
      <c r="B9036" s="17" t="n">
        <v>20</v>
      </c>
      <c r="C9036" s="7" t="n">
        <v>7028</v>
      </c>
      <c r="D9036" s="7" t="n">
        <v>3</v>
      </c>
      <c r="E9036" s="7" t="n">
        <v>10</v>
      </c>
      <c r="F9036" s="7" t="s">
        <v>450</v>
      </c>
    </row>
    <row r="9037" spans="1:13">
      <c r="A9037" t="s">
        <v>4</v>
      </c>
      <c r="B9037" s="4" t="s">
        <v>5</v>
      </c>
      <c r="C9037" s="4" t="s">
        <v>11</v>
      </c>
    </row>
    <row r="9038" spans="1:13">
      <c r="A9038" t="n">
        <v>76934</v>
      </c>
      <c r="B9038" s="24" t="n">
        <v>16</v>
      </c>
      <c r="C9038" s="7" t="n">
        <v>0</v>
      </c>
    </row>
    <row r="9039" spans="1:13">
      <c r="A9039" t="s">
        <v>4</v>
      </c>
      <c r="B9039" s="4" t="s">
        <v>5</v>
      </c>
      <c r="C9039" s="4" t="s">
        <v>11</v>
      </c>
      <c r="D9039" s="4" t="s">
        <v>7</v>
      </c>
      <c r="E9039" s="4" t="s">
        <v>7</v>
      </c>
      <c r="F9039" s="4" t="s">
        <v>8</v>
      </c>
    </row>
    <row r="9040" spans="1:13">
      <c r="A9040" t="n">
        <v>76937</v>
      </c>
      <c r="B9040" s="17" t="n">
        <v>20</v>
      </c>
      <c r="C9040" s="7" t="n">
        <v>5340</v>
      </c>
      <c r="D9040" s="7" t="n">
        <v>3</v>
      </c>
      <c r="E9040" s="7" t="n">
        <v>10</v>
      </c>
      <c r="F9040" s="7" t="s">
        <v>450</v>
      </c>
    </row>
    <row r="9041" spans="1:22">
      <c r="A9041" t="s">
        <v>4</v>
      </c>
      <c r="B9041" s="4" t="s">
        <v>5</v>
      </c>
      <c r="C9041" s="4" t="s">
        <v>11</v>
      </c>
    </row>
    <row r="9042" spans="1:22">
      <c r="A9042" t="n">
        <v>76955</v>
      </c>
      <c r="B9042" s="24" t="n">
        <v>16</v>
      </c>
      <c r="C9042" s="7" t="n">
        <v>0</v>
      </c>
    </row>
    <row r="9043" spans="1:22">
      <c r="A9043" t="s">
        <v>4</v>
      </c>
      <c r="B9043" s="4" t="s">
        <v>5</v>
      </c>
      <c r="C9043" s="4" t="s">
        <v>11</v>
      </c>
      <c r="D9043" s="4" t="s">
        <v>7</v>
      </c>
      <c r="E9043" s="4" t="s">
        <v>7</v>
      </c>
      <c r="F9043" s="4" t="s">
        <v>8</v>
      </c>
    </row>
    <row r="9044" spans="1:22">
      <c r="A9044" t="n">
        <v>76958</v>
      </c>
      <c r="B9044" s="17" t="n">
        <v>20</v>
      </c>
      <c r="C9044" s="7" t="n">
        <v>5339</v>
      </c>
      <c r="D9044" s="7" t="n">
        <v>3</v>
      </c>
      <c r="E9044" s="7" t="n">
        <v>10</v>
      </c>
      <c r="F9044" s="7" t="s">
        <v>450</v>
      </c>
    </row>
    <row r="9045" spans="1:22">
      <c r="A9045" t="s">
        <v>4</v>
      </c>
      <c r="B9045" s="4" t="s">
        <v>5</v>
      </c>
      <c r="C9045" s="4" t="s">
        <v>11</v>
      </c>
    </row>
    <row r="9046" spans="1:22">
      <c r="A9046" t="n">
        <v>76976</v>
      </c>
      <c r="B9046" s="24" t="n">
        <v>16</v>
      </c>
      <c r="C9046" s="7" t="n">
        <v>0</v>
      </c>
    </row>
    <row r="9047" spans="1:22">
      <c r="A9047" t="s">
        <v>4</v>
      </c>
      <c r="B9047" s="4" t="s">
        <v>5</v>
      </c>
      <c r="C9047" s="4" t="s">
        <v>7</v>
      </c>
      <c r="D9047" s="4" t="s">
        <v>11</v>
      </c>
      <c r="E9047" s="4" t="s">
        <v>7</v>
      </c>
      <c r="F9047" s="4" t="s">
        <v>8</v>
      </c>
      <c r="G9047" s="4" t="s">
        <v>8</v>
      </c>
      <c r="H9047" s="4" t="s">
        <v>8</v>
      </c>
      <c r="I9047" s="4" t="s">
        <v>8</v>
      </c>
      <c r="J9047" s="4" t="s">
        <v>8</v>
      </c>
      <c r="K9047" s="4" t="s">
        <v>8</v>
      </c>
      <c r="L9047" s="4" t="s">
        <v>8</v>
      </c>
      <c r="M9047" s="4" t="s">
        <v>8</v>
      </c>
      <c r="N9047" s="4" t="s">
        <v>8</v>
      </c>
      <c r="O9047" s="4" t="s">
        <v>8</v>
      </c>
      <c r="P9047" s="4" t="s">
        <v>8</v>
      </c>
      <c r="Q9047" s="4" t="s">
        <v>8</v>
      </c>
      <c r="R9047" s="4" t="s">
        <v>8</v>
      </c>
      <c r="S9047" s="4" t="s">
        <v>8</v>
      </c>
      <c r="T9047" s="4" t="s">
        <v>8</v>
      </c>
      <c r="U9047" s="4" t="s">
        <v>8</v>
      </c>
    </row>
    <row r="9048" spans="1:22">
      <c r="A9048" t="n">
        <v>76979</v>
      </c>
      <c r="B9048" s="55" t="n">
        <v>36</v>
      </c>
      <c r="C9048" s="7" t="n">
        <v>8</v>
      </c>
      <c r="D9048" s="7" t="n">
        <v>7028</v>
      </c>
      <c r="E9048" s="7" t="n">
        <v>0</v>
      </c>
      <c r="F9048" s="7" t="s">
        <v>800</v>
      </c>
      <c r="G9048" s="7" t="s">
        <v>18</v>
      </c>
      <c r="H9048" s="7" t="s">
        <v>18</v>
      </c>
      <c r="I9048" s="7" t="s">
        <v>18</v>
      </c>
      <c r="J9048" s="7" t="s">
        <v>18</v>
      </c>
      <c r="K9048" s="7" t="s">
        <v>18</v>
      </c>
      <c r="L9048" s="7" t="s">
        <v>18</v>
      </c>
      <c r="M9048" s="7" t="s">
        <v>18</v>
      </c>
      <c r="N9048" s="7" t="s">
        <v>18</v>
      </c>
      <c r="O9048" s="7" t="s">
        <v>18</v>
      </c>
      <c r="P9048" s="7" t="s">
        <v>18</v>
      </c>
      <c r="Q9048" s="7" t="s">
        <v>18</v>
      </c>
      <c r="R9048" s="7" t="s">
        <v>18</v>
      </c>
      <c r="S9048" s="7" t="s">
        <v>18</v>
      </c>
      <c r="T9048" s="7" t="s">
        <v>18</v>
      </c>
      <c r="U9048" s="7" t="s">
        <v>18</v>
      </c>
    </row>
    <row r="9049" spans="1:22">
      <c r="A9049" t="s">
        <v>4</v>
      </c>
      <c r="B9049" s="4" t="s">
        <v>5</v>
      </c>
      <c r="C9049" s="4" t="s">
        <v>7</v>
      </c>
    </row>
    <row r="9050" spans="1:22">
      <c r="A9050" t="n">
        <v>77012</v>
      </c>
      <c r="B9050" s="72" t="n">
        <v>116</v>
      </c>
      <c r="C9050" s="7" t="n">
        <v>0</v>
      </c>
    </row>
    <row r="9051" spans="1:22">
      <c r="A9051" t="s">
        <v>4</v>
      </c>
      <c r="B9051" s="4" t="s">
        <v>5</v>
      </c>
      <c r="C9051" s="4" t="s">
        <v>7</v>
      </c>
      <c r="D9051" s="4" t="s">
        <v>11</v>
      </c>
    </row>
    <row r="9052" spans="1:22">
      <c r="A9052" t="n">
        <v>77014</v>
      </c>
      <c r="B9052" s="72" t="n">
        <v>116</v>
      </c>
      <c r="C9052" s="7" t="n">
        <v>2</v>
      </c>
      <c r="D9052" s="7" t="n">
        <v>1</v>
      </c>
    </row>
    <row r="9053" spans="1:22">
      <c r="A9053" t="s">
        <v>4</v>
      </c>
      <c r="B9053" s="4" t="s">
        <v>5</v>
      </c>
      <c r="C9053" s="4" t="s">
        <v>7</v>
      </c>
      <c r="D9053" s="4" t="s">
        <v>14</v>
      </c>
    </row>
    <row r="9054" spans="1:22">
      <c r="A9054" t="n">
        <v>77018</v>
      </c>
      <c r="B9054" s="72" t="n">
        <v>116</v>
      </c>
      <c r="C9054" s="7" t="n">
        <v>5</v>
      </c>
      <c r="D9054" s="7" t="n">
        <v>1106247680</v>
      </c>
    </row>
    <row r="9055" spans="1:22">
      <c r="A9055" t="s">
        <v>4</v>
      </c>
      <c r="B9055" s="4" t="s">
        <v>5</v>
      </c>
      <c r="C9055" s="4" t="s">
        <v>7</v>
      </c>
      <c r="D9055" s="4" t="s">
        <v>11</v>
      </c>
    </row>
    <row r="9056" spans="1:22">
      <c r="A9056" t="n">
        <v>77024</v>
      </c>
      <c r="B9056" s="72" t="n">
        <v>116</v>
      </c>
      <c r="C9056" s="7" t="n">
        <v>6</v>
      </c>
      <c r="D9056" s="7" t="n">
        <v>1</v>
      </c>
    </row>
    <row r="9057" spans="1:21">
      <c r="A9057" t="s">
        <v>4</v>
      </c>
      <c r="B9057" s="4" t="s">
        <v>5</v>
      </c>
      <c r="C9057" s="4" t="s">
        <v>7</v>
      </c>
      <c r="D9057" s="4" t="s">
        <v>8</v>
      </c>
    </row>
    <row r="9058" spans="1:21">
      <c r="A9058" t="n">
        <v>77028</v>
      </c>
      <c r="B9058" s="8" t="n">
        <v>2</v>
      </c>
      <c r="C9058" s="7" t="n">
        <v>10</v>
      </c>
      <c r="D9058" s="7" t="s">
        <v>494</v>
      </c>
    </row>
    <row r="9059" spans="1:21">
      <c r="A9059" t="s">
        <v>4</v>
      </c>
      <c r="B9059" s="4" t="s">
        <v>5</v>
      </c>
      <c r="C9059" s="4" t="s">
        <v>11</v>
      </c>
      <c r="D9059" s="4" t="s">
        <v>13</v>
      </c>
      <c r="E9059" s="4" t="s">
        <v>13</v>
      </c>
      <c r="F9059" s="4" t="s">
        <v>13</v>
      </c>
      <c r="G9059" s="4" t="s">
        <v>13</v>
      </c>
    </row>
    <row r="9060" spans="1:21">
      <c r="A9060" t="n">
        <v>77047</v>
      </c>
      <c r="B9060" s="42" t="n">
        <v>46</v>
      </c>
      <c r="C9060" s="7" t="n">
        <v>61456</v>
      </c>
      <c r="D9060" s="7" t="n">
        <v>-284.839996337891</v>
      </c>
      <c r="E9060" s="7" t="n">
        <v>93.1600036621094</v>
      </c>
      <c r="F9060" s="7" t="n">
        <v>334.899993896484</v>
      </c>
      <c r="G9060" s="7" t="n">
        <v>344.5</v>
      </c>
    </row>
    <row r="9061" spans="1:21">
      <c r="A9061" t="s">
        <v>4</v>
      </c>
      <c r="B9061" s="4" t="s">
        <v>5</v>
      </c>
      <c r="C9061" s="4" t="s">
        <v>11</v>
      </c>
      <c r="D9061" s="4" t="s">
        <v>13</v>
      </c>
      <c r="E9061" s="4" t="s">
        <v>13</v>
      </c>
      <c r="F9061" s="4" t="s">
        <v>13</v>
      </c>
      <c r="G9061" s="4" t="s">
        <v>13</v>
      </c>
    </row>
    <row r="9062" spans="1:21">
      <c r="A9062" t="n">
        <v>77066</v>
      </c>
      <c r="B9062" s="42" t="n">
        <v>46</v>
      </c>
      <c r="C9062" s="7" t="n">
        <v>7028</v>
      </c>
      <c r="D9062" s="7" t="n">
        <v>-285.549987792969</v>
      </c>
      <c r="E9062" s="7" t="n">
        <v>93.2600021362305</v>
      </c>
      <c r="F9062" s="7" t="n">
        <v>335.910003662109</v>
      </c>
      <c r="G9062" s="7" t="n">
        <v>162.300003051758</v>
      </c>
    </row>
    <row r="9063" spans="1:21">
      <c r="A9063" t="s">
        <v>4</v>
      </c>
      <c r="B9063" s="4" t="s">
        <v>5</v>
      </c>
      <c r="C9063" s="4" t="s">
        <v>11</v>
      </c>
      <c r="D9063" s="4" t="s">
        <v>13</v>
      </c>
      <c r="E9063" s="4" t="s">
        <v>13</v>
      </c>
      <c r="F9063" s="4" t="s">
        <v>13</v>
      </c>
      <c r="G9063" s="4" t="s">
        <v>13</v>
      </c>
    </row>
    <row r="9064" spans="1:21">
      <c r="A9064" t="n">
        <v>77085</v>
      </c>
      <c r="B9064" s="42" t="n">
        <v>46</v>
      </c>
      <c r="C9064" s="7" t="n">
        <v>5340</v>
      </c>
      <c r="D9064" s="7" t="n">
        <v>-287.079986572266</v>
      </c>
      <c r="E9064" s="7" t="n">
        <v>93.1900024414063</v>
      </c>
      <c r="F9064" s="7" t="n">
        <v>337.130004882813</v>
      </c>
      <c r="G9064" s="7" t="n">
        <v>78</v>
      </c>
    </row>
    <row r="9065" spans="1:21">
      <c r="A9065" t="s">
        <v>4</v>
      </c>
      <c r="B9065" s="4" t="s">
        <v>5</v>
      </c>
      <c r="C9065" s="4" t="s">
        <v>11</v>
      </c>
      <c r="D9065" s="4" t="s">
        <v>13</v>
      </c>
      <c r="E9065" s="4" t="s">
        <v>13</v>
      </c>
      <c r="F9065" s="4" t="s">
        <v>13</v>
      </c>
      <c r="G9065" s="4" t="s">
        <v>13</v>
      </c>
    </row>
    <row r="9066" spans="1:21">
      <c r="A9066" t="n">
        <v>77104</v>
      </c>
      <c r="B9066" s="42" t="n">
        <v>46</v>
      </c>
      <c r="C9066" s="7" t="n">
        <v>5339</v>
      </c>
      <c r="D9066" s="7" t="n">
        <v>-285.049987792969</v>
      </c>
      <c r="E9066" s="7" t="n">
        <v>93.1600036621094</v>
      </c>
      <c r="F9066" s="7" t="n">
        <v>337.589996337891</v>
      </c>
      <c r="G9066" s="7" t="n">
        <v>255.800003051758</v>
      </c>
    </row>
    <row r="9067" spans="1:21">
      <c r="A9067" t="s">
        <v>4</v>
      </c>
      <c r="B9067" s="4" t="s">
        <v>5</v>
      </c>
      <c r="C9067" s="4" t="s">
        <v>11</v>
      </c>
      <c r="D9067" s="4" t="s">
        <v>11</v>
      </c>
      <c r="E9067" s="4" t="s">
        <v>13</v>
      </c>
      <c r="F9067" s="4" t="s">
        <v>7</v>
      </c>
    </row>
    <row r="9068" spans="1:21">
      <c r="A9068" t="n">
        <v>77123</v>
      </c>
      <c r="B9068" s="51" t="n">
        <v>53</v>
      </c>
      <c r="C9068" s="7" t="n">
        <v>61456</v>
      </c>
      <c r="D9068" s="7" t="n">
        <v>7028</v>
      </c>
      <c r="E9068" s="7" t="n">
        <v>0</v>
      </c>
      <c r="F9068" s="7" t="n">
        <v>0</v>
      </c>
    </row>
    <row r="9069" spans="1:21">
      <c r="A9069" t="s">
        <v>4</v>
      </c>
      <c r="B9069" s="4" t="s">
        <v>5</v>
      </c>
      <c r="C9069" s="4" t="s">
        <v>11</v>
      </c>
      <c r="D9069" s="4" t="s">
        <v>11</v>
      </c>
      <c r="E9069" s="4" t="s">
        <v>13</v>
      </c>
      <c r="F9069" s="4" t="s">
        <v>7</v>
      </c>
    </row>
    <row r="9070" spans="1:21">
      <c r="A9070" t="n">
        <v>77133</v>
      </c>
      <c r="B9070" s="51" t="n">
        <v>53</v>
      </c>
      <c r="C9070" s="7" t="n">
        <v>7028</v>
      </c>
      <c r="D9070" s="7" t="n">
        <v>61456</v>
      </c>
      <c r="E9070" s="7" t="n">
        <v>0</v>
      </c>
      <c r="F9070" s="7" t="n">
        <v>0</v>
      </c>
    </row>
    <row r="9071" spans="1:21">
      <c r="A9071" t="s">
        <v>4</v>
      </c>
      <c r="B9071" s="4" t="s">
        <v>5</v>
      </c>
      <c r="C9071" s="4" t="s">
        <v>11</v>
      </c>
    </row>
    <row r="9072" spans="1:21">
      <c r="A9072" t="n">
        <v>77143</v>
      </c>
      <c r="B9072" s="24" t="n">
        <v>16</v>
      </c>
      <c r="C9072" s="7" t="n">
        <v>0</v>
      </c>
    </row>
    <row r="9073" spans="1:7">
      <c r="A9073" t="s">
        <v>4</v>
      </c>
      <c r="B9073" s="4" t="s">
        <v>5</v>
      </c>
      <c r="C9073" s="4" t="s">
        <v>11</v>
      </c>
      <c r="D9073" s="4" t="s">
        <v>11</v>
      </c>
      <c r="E9073" s="4" t="s">
        <v>11</v>
      </c>
    </row>
    <row r="9074" spans="1:7">
      <c r="A9074" t="n">
        <v>77146</v>
      </c>
      <c r="B9074" s="26" t="n">
        <v>61</v>
      </c>
      <c r="C9074" s="7" t="n">
        <v>61456</v>
      </c>
      <c r="D9074" s="7" t="n">
        <v>7028</v>
      </c>
      <c r="E9074" s="7" t="n">
        <v>0</v>
      </c>
    </row>
    <row r="9075" spans="1:7">
      <c r="A9075" t="s">
        <v>4</v>
      </c>
      <c r="B9075" s="4" t="s">
        <v>5</v>
      </c>
      <c r="C9075" s="4" t="s">
        <v>11</v>
      </c>
      <c r="D9075" s="4" t="s">
        <v>11</v>
      </c>
      <c r="E9075" s="4" t="s">
        <v>11</v>
      </c>
    </row>
    <row r="9076" spans="1:7">
      <c r="A9076" t="n">
        <v>77153</v>
      </c>
      <c r="B9076" s="26" t="n">
        <v>61</v>
      </c>
      <c r="C9076" s="7" t="n">
        <v>7028</v>
      </c>
      <c r="D9076" s="7" t="n">
        <v>61456</v>
      </c>
      <c r="E9076" s="7" t="n">
        <v>0</v>
      </c>
    </row>
    <row r="9077" spans="1:7">
      <c r="A9077" t="s">
        <v>4</v>
      </c>
      <c r="B9077" s="4" t="s">
        <v>5</v>
      </c>
      <c r="C9077" s="4" t="s">
        <v>11</v>
      </c>
      <c r="D9077" s="4" t="s">
        <v>11</v>
      </c>
      <c r="E9077" s="4" t="s">
        <v>11</v>
      </c>
    </row>
    <row r="9078" spans="1:7">
      <c r="A9078" t="n">
        <v>77160</v>
      </c>
      <c r="B9078" s="26" t="n">
        <v>61</v>
      </c>
      <c r="C9078" s="7" t="n">
        <v>5339</v>
      </c>
      <c r="D9078" s="7" t="n">
        <v>5340</v>
      </c>
      <c r="E9078" s="7" t="n">
        <v>0</v>
      </c>
    </row>
    <row r="9079" spans="1:7">
      <c r="A9079" t="s">
        <v>4</v>
      </c>
      <c r="B9079" s="4" t="s">
        <v>5</v>
      </c>
      <c r="C9079" s="4" t="s">
        <v>11</v>
      </c>
      <c r="D9079" s="4" t="s">
        <v>11</v>
      </c>
      <c r="E9079" s="4" t="s">
        <v>11</v>
      </c>
    </row>
    <row r="9080" spans="1:7">
      <c r="A9080" t="n">
        <v>77167</v>
      </c>
      <c r="B9080" s="26" t="n">
        <v>61</v>
      </c>
      <c r="C9080" s="7" t="n">
        <v>5340</v>
      </c>
      <c r="D9080" s="7" t="n">
        <v>5339</v>
      </c>
      <c r="E9080" s="7" t="n">
        <v>0</v>
      </c>
    </row>
    <row r="9081" spans="1:7">
      <c r="A9081" t="s">
        <v>4</v>
      </c>
      <c r="B9081" s="4" t="s">
        <v>5</v>
      </c>
      <c r="C9081" s="4" t="s">
        <v>7</v>
      </c>
      <c r="D9081" s="4" t="s">
        <v>7</v>
      </c>
      <c r="E9081" s="4" t="s">
        <v>13</v>
      </c>
      <c r="F9081" s="4" t="s">
        <v>13</v>
      </c>
      <c r="G9081" s="4" t="s">
        <v>13</v>
      </c>
      <c r="H9081" s="4" t="s">
        <v>11</v>
      </c>
    </row>
    <row r="9082" spans="1:7">
      <c r="A9082" t="n">
        <v>77174</v>
      </c>
      <c r="B9082" s="31" t="n">
        <v>45</v>
      </c>
      <c r="C9082" s="7" t="n">
        <v>2</v>
      </c>
      <c r="D9082" s="7" t="n">
        <v>3</v>
      </c>
      <c r="E9082" s="7" t="n">
        <v>-285.470001220703</v>
      </c>
      <c r="F9082" s="7" t="n">
        <v>94.5</v>
      </c>
      <c r="G9082" s="7" t="n">
        <v>335.640014648438</v>
      </c>
      <c r="H9082" s="7" t="n">
        <v>0</v>
      </c>
    </row>
    <row r="9083" spans="1:7">
      <c r="A9083" t="s">
        <v>4</v>
      </c>
      <c r="B9083" s="4" t="s">
        <v>5</v>
      </c>
      <c r="C9083" s="4" t="s">
        <v>7</v>
      </c>
      <c r="D9083" s="4" t="s">
        <v>7</v>
      </c>
      <c r="E9083" s="4" t="s">
        <v>13</v>
      </c>
      <c r="F9083" s="4" t="s">
        <v>13</v>
      </c>
      <c r="G9083" s="4" t="s">
        <v>13</v>
      </c>
      <c r="H9083" s="4" t="s">
        <v>11</v>
      </c>
      <c r="I9083" s="4" t="s">
        <v>7</v>
      </c>
    </row>
    <row r="9084" spans="1:7">
      <c r="A9084" t="n">
        <v>77191</v>
      </c>
      <c r="B9084" s="31" t="n">
        <v>45</v>
      </c>
      <c r="C9084" s="7" t="n">
        <v>4</v>
      </c>
      <c r="D9084" s="7" t="n">
        <v>3</v>
      </c>
      <c r="E9084" s="7" t="n">
        <v>1.63999998569489</v>
      </c>
      <c r="F9084" s="7" t="n">
        <v>191.289993286133</v>
      </c>
      <c r="G9084" s="7" t="n">
        <v>0</v>
      </c>
      <c r="H9084" s="7" t="n">
        <v>0</v>
      </c>
      <c r="I9084" s="7" t="n">
        <v>0</v>
      </c>
    </row>
    <row r="9085" spans="1:7">
      <c r="A9085" t="s">
        <v>4</v>
      </c>
      <c r="B9085" s="4" t="s">
        <v>5</v>
      </c>
      <c r="C9085" s="4" t="s">
        <v>7</v>
      </c>
      <c r="D9085" s="4" t="s">
        <v>7</v>
      </c>
      <c r="E9085" s="4" t="s">
        <v>13</v>
      </c>
      <c r="F9085" s="4" t="s">
        <v>11</v>
      </c>
    </row>
    <row r="9086" spans="1:7">
      <c r="A9086" t="n">
        <v>77209</v>
      </c>
      <c r="B9086" s="31" t="n">
        <v>45</v>
      </c>
      <c r="C9086" s="7" t="n">
        <v>5</v>
      </c>
      <c r="D9086" s="7" t="n">
        <v>3</v>
      </c>
      <c r="E9086" s="7" t="n">
        <v>3.5</v>
      </c>
      <c r="F9086" s="7" t="n">
        <v>0</v>
      </c>
    </row>
    <row r="9087" spans="1:7">
      <c r="A9087" t="s">
        <v>4</v>
      </c>
      <c r="B9087" s="4" t="s">
        <v>5</v>
      </c>
      <c r="C9087" s="4" t="s">
        <v>7</v>
      </c>
      <c r="D9087" s="4" t="s">
        <v>7</v>
      </c>
      <c r="E9087" s="4" t="s">
        <v>13</v>
      </c>
      <c r="F9087" s="4" t="s">
        <v>11</v>
      </c>
    </row>
    <row r="9088" spans="1:7">
      <c r="A9088" t="n">
        <v>77218</v>
      </c>
      <c r="B9088" s="31" t="n">
        <v>45</v>
      </c>
      <c r="C9088" s="7" t="n">
        <v>11</v>
      </c>
      <c r="D9088" s="7" t="n">
        <v>3</v>
      </c>
      <c r="E9088" s="7" t="n">
        <v>43</v>
      </c>
      <c r="F9088" s="7" t="n">
        <v>0</v>
      </c>
    </row>
    <row r="9089" spans="1:9">
      <c r="A9089" t="s">
        <v>4</v>
      </c>
      <c r="B9089" s="4" t="s">
        <v>5</v>
      </c>
      <c r="C9089" s="4" t="s">
        <v>7</v>
      </c>
      <c r="D9089" s="4" t="s">
        <v>7</v>
      </c>
      <c r="E9089" s="4" t="s">
        <v>13</v>
      </c>
      <c r="F9089" s="4" t="s">
        <v>11</v>
      </c>
    </row>
    <row r="9090" spans="1:9">
      <c r="A9090" t="n">
        <v>77227</v>
      </c>
      <c r="B9090" s="31" t="n">
        <v>45</v>
      </c>
      <c r="C9090" s="7" t="n">
        <v>5</v>
      </c>
      <c r="D9090" s="7" t="n">
        <v>3</v>
      </c>
      <c r="E9090" s="7" t="n">
        <v>3</v>
      </c>
      <c r="F9090" s="7" t="n">
        <v>2000</v>
      </c>
    </row>
    <row r="9091" spans="1:9">
      <c r="A9091" t="s">
        <v>4</v>
      </c>
      <c r="B9091" s="4" t="s">
        <v>5</v>
      </c>
      <c r="C9091" s="4" t="s">
        <v>7</v>
      </c>
      <c r="D9091" s="4" t="s">
        <v>11</v>
      </c>
      <c r="E9091" s="4" t="s">
        <v>13</v>
      </c>
    </row>
    <row r="9092" spans="1:9">
      <c r="A9092" t="n">
        <v>77236</v>
      </c>
      <c r="B9092" s="29" t="n">
        <v>58</v>
      </c>
      <c r="C9092" s="7" t="n">
        <v>100</v>
      </c>
      <c r="D9092" s="7" t="n">
        <v>1000</v>
      </c>
      <c r="E9092" s="7" t="n">
        <v>1</v>
      </c>
    </row>
    <row r="9093" spans="1:9">
      <c r="A9093" t="s">
        <v>4</v>
      </c>
      <c r="B9093" s="4" t="s">
        <v>5</v>
      </c>
      <c r="C9093" s="4" t="s">
        <v>7</v>
      </c>
      <c r="D9093" s="4" t="s">
        <v>11</v>
      </c>
    </row>
    <row r="9094" spans="1:9">
      <c r="A9094" t="n">
        <v>77244</v>
      </c>
      <c r="B9094" s="29" t="n">
        <v>58</v>
      </c>
      <c r="C9094" s="7" t="n">
        <v>255</v>
      </c>
      <c r="D9094" s="7" t="n">
        <v>0</v>
      </c>
    </row>
    <row r="9095" spans="1:9">
      <c r="A9095" t="s">
        <v>4</v>
      </c>
      <c r="B9095" s="4" t="s">
        <v>5</v>
      </c>
      <c r="C9095" s="4" t="s">
        <v>7</v>
      </c>
      <c r="D9095" s="4" t="s">
        <v>11</v>
      </c>
    </row>
    <row r="9096" spans="1:9">
      <c r="A9096" t="n">
        <v>77248</v>
      </c>
      <c r="B9096" s="31" t="n">
        <v>45</v>
      </c>
      <c r="C9096" s="7" t="n">
        <v>7</v>
      </c>
      <c r="D9096" s="7" t="n">
        <v>255</v>
      </c>
    </row>
    <row r="9097" spans="1:9">
      <c r="A9097" t="s">
        <v>4</v>
      </c>
      <c r="B9097" s="4" t="s">
        <v>5</v>
      </c>
      <c r="C9097" s="4" t="s">
        <v>7</v>
      </c>
      <c r="D9097" s="4" t="s">
        <v>13</v>
      </c>
      <c r="E9097" s="4" t="s">
        <v>11</v>
      </c>
      <c r="F9097" s="4" t="s">
        <v>7</v>
      </c>
    </row>
    <row r="9098" spans="1:9">
      <c r="A9098" t="n">
        <v>77252</v>
      </c>
      <c r="B9098" s="18" t="n">
        <v>49</v>
      </c>
      <c r="C9098" s="7" t="n">
        <v>3</v>
      </c>
      <c r="D9098" s="7" t="n">
        <v>0.699999988079071</v>
      </c>
      <c r="E9098" s="7" t="n">
        <v>500</v>
      </c>
      <c r="F9098" s="7" t="n">
        <v>0</v>
      </c>
    </row>
    <row r="9099" spans="1:9">
      <c r="A9099" t="s">
        <v>4</v>
      </c>
      <c r="B9099" s="4" t="s">
        <v>5</v>
      </c>
      <c r="C9099" s="4" t="s">
        <v>7</v>
      </c>
      <c r="D9099" s="4" t="s">
        <v>11</v>
      </c>
    </row>
    <row r="9100" spans="1:9">
      <c r="A9100" t="n">
        <v>77261</v>
      </c>
      <c r="B9100" s="29" t="n">
        <v>58</v>
      </c>
      <c r="C9100" s="7" t="n">
        <v>10</v>
      </c>
      <c r="D9100" s="7" t="n">
        <v>300</v>
      </c>
    </row>
    <row r="9101" spans="1:9">
      <c r="A9101" t="s">
        <v>4</v>
      </c>
      <c r="B9101" s="4" t="s">
        <v>5</v>
      </c>
      <c r="C9101" s="4" t="s">
        <v>7</v>
      </c>
      <c r="D9101" s="4" t="s">
        <v>11</v>
      </c>
    </row>
    <row r="9102" spans="1:9">
      <c r="A9102" t="n">
        <v>77265</v>
      </c>
      <c r="B9102" s="29" t="n">
        <v>58</v>
      </c>
      <c r="C9102" s="7" t="n">
        <v>12</v>
      </c>
      <c r="D9102" s="7" t="n">
        <v>0</v>
      </c>
    </row>
    <row r="9103" spans="1:9">
      <c r="A9103" t="s">
        <v>4</v>
      </c>
      <c r="B9103" s="4" t="s">
        <v>5</v>
      </c>
      <c r="C9103" s="4" t="s">
        <v>7</v>
      </c>
      <c r="D9103" s="4" t="s">
        <v>11</v>
      </c>
      <c r="E9103" s="4" t="s">
        <v>11</v>
      </c>
      <c r="F9103" s="4" t="s">
        <v>7</v>
      </c>
    </row>
    <row r="9104" spans="1:9">
      <c r="A9104" t="n">
        <v>77269</v>
      </c>
      <c r="B9104" s="34" t="n">
        <v>25</v>
      </c>
      <c r="C9104" s="7" t="n">
        <v>1</v>
      </c>
      <c r="D9104" s="7" t="n">
        <v>160</v>
      </c>
      <c r="E9104" s="7" t="n">
        <v>350</v>
      </c>
      <c r="F9104" s="7" t="n">
        <v>2</v>
      </c>
    </row>
    <row r="9105" spans="1:6">
      <c r="A9105" t="s">
        <v>4</v>
      </c>
      <c r="B9105" s="4" t="s">
        <v>5</v>
      </c>
      <c r="C9105" s="4" t="s">
        <v>7</v>
      </c>
      <c r="D9105" s="4" t="s">
        <v>11</v>
      </c>
      <c r="E9105" s="4" t="s">
        <v>8</v>
      </c>
    </row>
    <row r="9106" spans="1:6">
      <c r="A9106" t="n">
        <v>77276</v>
      </c>
      <c r="B9106" s="43" t="n">
        <v>51</v>
      </c>
      <c r="C9106" s="7" t="n">
        <v>4</v>
      </c>
      <c r="D9106" s="7" t="n">
        <v>7028</v>
      </c>
      <c r="E9106" s="7" t="s">
        <v>801</v>
      </c>
    </row>
    <row r="9107" spans="1:6">
      <c r="A9107" t="s">
        <v>4</v>
      </c>
      <c r="B9107" s="4" t="s">
        <v>5</v>
      </c>
      <c r="C9107" s="4" t="s">
        <v>11</v>
      </c>
    </row>
    <row r="9108" spans="1:6">
      <c r="A9108" t="n">
        <v>77289</v>
      </c>
      <c r="B9108" s="24" t="n">
        <v>16</v>
      </c>
      <c r="C9108" s="7" t="n">
        <v>0</v>
      </c>
    </row>
    <row r="9109" spans="1:6">
      <c r="A9109" t="s">
        <v>4</v>
      </c>
      <c r="B9109" s="4" t="s">
        <v>5</v>
      </c>
      <c r="C9109" s="4" t="s">
        <v>11</v>
      </c>
      <c r="D9109" s="4" t="s">
        <v>110</v>
      </c>
      <c r="E9109" s="4" t="s">
        <v>7</v>
      </c>
      <c r="F9109" s="4" t="s">
        <v>7</v>
      </c>
      <c r="G9109" s="4" t="s">
        <v>110</v>
      </c>
      <c r="H9109" s="4" t="s">
        <v>7</v>
      </c>
      <c r="I9109" s="4" t="s">
        <v>7</v>
      </c>
    </row>
    <row r="9110" spans="1:6">
      <c r="A9110" t="n">
        <v>77292</v>
      </c>
      <c r="B9110" s="44" t="n">
        <v>26</v>
      </c>
      <c r="C9110" s="7" t="n">
        <v>7028</v>
      </c>
      <c r="D9110" s="7" t="s">
        <v>802</v>
      </c>
      <c r="E9110" s="7" t="n">
        <v>2</v>
      </c>
      <c r="F9110" s="7" t="n">
        <v>3</v>
      </c>
      <c r="G9110" s="7" t="s">
        <v>803</v>
      </c>
      <c r="H9110" s="7" t="n">
        <v>2</v>
      </c>
      <c r="I9110" s="7" t="n">
        <v>0</v>
      </c>
    </row>
    <row r="9111" spans="1:6">
      <c r="A9111" t="s">
        <v>4</v>
      </c>
      <c r="B9111" s="4" t="s">
        <v>5</v>
      </c>
    </row>
    <row r="9112" spans="1:6">
      <c r="A9112" t="n">
        <v>77371</v>
      </c>
      <c r="B9112" s="36" t="n">
        <v>28</v>
      </c>
    </row>
    <row r="9113" spans="1:6">
      <c r="A9113" t="s">
        <v>4</v>
      </c>
      <c r="B9113" s="4" t="s">
        <v>5</v>
      </c>
      <c r="C9113" s="4" t="s">
        <v>7</v>
      </c>
      <c r="D9113" s="4" t="s">
        <v>11</v>
      </c>
      <c r="E9113" s="4" t="s">
        <v>11</v>
      </c>
      <c r="F9113" s="4" t="s">
        <v>7</v>
      </c>
    </row>
    <row r="9114" spans="1:6">
      <c r="A9114" t="n">
        <v>77372</v>
      </c>
      <c r="B9114" s="34" t="n">
        <v>25</v>
      </c>
      <c r="C9114" s="7" t="n">
        <v>1</v>
      </c>
      <c r="D9114" s="7" t="n">
        <v>160</v>
      </c>
      <c r="E9114" s="7" t="n">
        <v>570</v>
      </c>
      <c r="F9114" s="7" t="n">
        <v>1</v>
      </c>
    </row>
    <row r="9115" spans="1:6">
      <c r="A9115" t="s">
        <v>4</v>
      </c>
      <c r="B9115" s="4" t="s">
        <v>5</v>
      </c>
      <c r="C9115" s="4" t="s">
        <v>7</v>
      </c>
      <c r="D9115" s="4" t="s">
        <v>11</v>
      </c>
      <c r="E9115" s="4" t="s">
        <v>8</v>
      </c>
    </row>
    <row r="9116" spans="1:6">
      <c r="A9116" t="n">
        <v>77379</v>
      </c>
      <c r="B9116" s="43" t="n">
        <v>51</v>
      </c>
      <c r="C9116" s="7" t="n">
        <v>4</v>
      </c>
      <c r="D9116" s="7" t="n">
        <v>0</v>
      </c>
      <c r="E9116" s="7" t="s">
        <v>132</v>
      </c>
    </row>
    <row r="9117" spans="1:6">
      <c r="A9117" t="s">
        <v>4</v>
      </c>
      <c r="B9117" s="4" t="s">
        <v>5</v>
      </c>
      <c r="C9117" s="4" t="s">
        <v>11</v>
      </c>
    </row>
    <row r="9118" spans="1:6">
      <c r="A9118" t="n">
        <v>77393</v>
      </c>
      <c r="B9118" s="24" t="n">
        <v>16</v>
      </c>
      <c r="C9118" s="7" t="n">
        <v>0</v>
      </c>
    </row>
    <row r="9119" spans="1:6">
      <c r="A9119" t="s">
        <v>4</v>
      </c>
      <c r="B9119" s="4" t="s">
        <v>5</v>
      </c>
      <c r="C9119" s="4" t="s">
        <v>11</v>
      </c>
      <c r="D9119" s="4" t="s">
        <v>110</v>
      </c>
      <c r="E9119" s="4" t="s">
        <v>7</v>
      </c>
      <c r="F9119" s="4" t="s">
        <v>7</v>
      </c>
    </row>
    <row r="9120" spans="1:6">
      <c r="A9120" t="n">
        <v>77396</v>
      </c>
      <c r="B9120" s="44" t="n">
        <v>26</v>
      </c>
      <c r="C9120" s="7" t="n">
        <v>0</v>
      </c>
      <c r="D9120" s="7" t="s">
        <v>804</v>
      </c>
      <c r="E9120" s="7" t="n">
        <v>2</v>
      </c>
      <c r="F9120" s="7" t="n">
        <v>0</v>
      </c>
    </row>
    <row r="9121" spans="1:9">
      <c r="A9121" t="s">
        <v>4</v>
      </c>
      <c r="B9121" s="4" t="s">
        <v>5</v>
      </c>
    </row>
    <row r="9122" spans="1:9">
      <c r="A9122" t="n">
        <v>77500</v>
      </c>
      <c r="B9122" s="36" t="n">
        <v>28</v>
      </c>
    </row>
    <row r="9123" spans="1:9">
      <c r="A9123" t="s">
        <v>4</v>
      </c>
      <c r="B9123" s="4" t="s">
        <v>5</v>
      </c>
      <c r="C9123" s="4" t="s">
        <v>7</v>
      </c>
      <c r="D9123" s="45" t="s">
        <v>130</v>
      </c>
      <c r="E9123" s="4" t="s">
        <v>5</v>
      </c>
      <c r="F9123" s="4" t="s">
        <v>7</v>
      </c>
      <c r="G9123" s="4" t="s">
        <v>11</v>
      </c>
      <c r="H9123" s="45" t="s">
        <v>131</v>
      </c>
      <c r="I9123" s="4" t="s">
        <v>7</v>
      </c>
      <c r="J9123" s="4" t="s">
        <v>15</v>
      </c>
    </row>
    <row r="9124" spans="1:9">
      <c r="A9124" t="n">
        <v>77501</v>
      </c>
      <c r="B9124" s="12" t="n">
        <v>5</v>
      </c>
      <c r="C9124" s="7" t="n">
        <v>28</v>
      </c>
      <c r="D9124" s="45" t="s">
        <v>3</v>
      </c>
      <c r="E9124" s="46" t="n">
        <v>64</v>
      </c>
      <c r="F9124" s="7" t="n">
        <v>5</v>
      </c>
      <c r="G9124" s="7" t="n">
        <v>4</v>
      </c>
      <c r="H9124" s="45" t="s">
        <v>3</v>
      </c>
      <c r="I9124" s="7" t="n">
        <v>1</v>
      </c>
      <c r="J9124" s="13" t="n">
        <f t="normal" ca="1">A9138</f>
        <v>0</v>
      </c>
    </row>
    <row r="9125" spans="1:9">
      <c r="A9125" t="s">
        <v>4</v>
      </c>
      <c r="B9125" s="4" t="s">
        <v>5</v>
      </c>
      <c r="C9125" s="4" t="s">
        <v>7</v>
      </c>
      <c r="D9125" s="4" t="s">
        <v>11</v>
      </c>
      <c r="E9125" s="4" t="s">
        <v>11</v>
      </c>
      <c r="F9125" s="4" t="s">
        <v>7</v>
      </c>
    </row>
    <row r="9126" spans="1:9">
      <c r="A9126" t="n">
        <v>77512</v>
      </c>
      <c r="B9126" s="34" t="n">
        <v>25</v>
      </c>
      <c r="C9126" s="7" t="n">
        <v>1</v>
      </c>
      <c r="D9126" s="7" t="n">
        <v>260</v>
      </c>
      <c r="E9126" s="7" t="n">
        <v>640</v>
      </c>
      <c r="F9126" s="7" t="n">
        <v>1</v>
      </c>
    </row>
    <row r="9127" spans="1:9">
      <c r="A9127" t="s">
        <v>4</v>
      </c>
      <c r="B9127" s="4" t="s">
        <v>5</v>
      </c>
      <c r="C9127" s="4" t="s">
        <v>7</v>
      </c>
      <c r="D9127" s="4" t="s">
        <v>11</v>
      </c>
      <c r="E9127" s="4" t="s">
        <v>8</v>
      </c>
    </row>
    <row r="9128" spans="1:9">
      <c r="A9128" t="n">
        <v>77519</v>
      </c>
      <c r="B9128" s="43" t="n">
        <v>51</v>
      </c>
      <c r="C9128" s="7" t="n">
        <v>4</v>
      </c>
      <c r="D9128" s="7" t="n">
        <v>4</v>
      </c>
      <c r="E9128" s="7" t="s">
        <v>166</v>
      </c>
    </row>
    <row r="9129" spans="1:9">
      <c r="A9129" t="s">
        <v>4</v>
      </c>
      <c r="B9129" s="4" t="s">
        <v>5</v>
      </c>
      <c r="C9129" s="4" t="s">
        <v>11</v>
      </c>
    </row>
    <row r="9130" spans="1:9">
      <c r="A9130" t="n">
        <v>77533</v>
      </c>
      <c r="B9130" s="24" t="n">
        <v>16</v>
      </c>
      <c r="C9130" s="7" t="n">
        <v>0</v>
      </c>
    </row>
    <row r="9131" spans="1:9">
      <c r="A9131" t="s">
        <v>4</v>
      </c>
      <c r="B9131" s="4" t="s">
        <v>5</v>
      </c>
      <c r="C9131" s="4" t="s">
        <v>11</v>
      </c>
      <c r="D9131" s="4" t="s">
        <v>110</v>
      </c>
      <c r="E9131" s="4" t="s">
        <v>7</v>
      </c>
      <c r="F9131" s="4" t="s">
        <v>7</v>
      </c>
    </row>
    <row r="9132" spans="1:9">
      <c r="A9132" t="n">
        <v>77536</v>
      </c>
      <c r="B9132" s="44" t="n">
        <v>26</v>
      </c>
      <c r="C9132" s="7" t="n">
        <v>4</v>
      </c>
      <c r="D9132" s="7" t="s">
        <v>805</v>
      </c>
      <c r="E9132" s="7" t="n">
        <v>2</v>
      </c>
      <c r="F9132" s="7" t="n">
        <v>0</v>
      </c>
    </row>
    <row r="9133" spans="1:9">
      <c r="A9133" t="s">
        <v>4</v>
      </c>
      <c r="B9133" s="4" t="s">
        <v>5</v>
      </c>
    </row>
    <row r="9134" spans="1:9">
      <c r="A9134" t="n">
        <v>77643</v>
      </c>
      <c r="B9134" s="36" t="n">
        <v>28</v>
      </c>
    </row>
    <row r="9135" spans="1:9">
      <c r="A9135" t="s">
        <v>4</v>
      </c>
      <c r="B9135" s="4" t="s">
        <v>5</v>
      </c>
      <c r="C9135" s="4" t="s">
        <v>15</v>
      </c>
    </row>
    <row r="9136" spans="1:9">
      <c r="A9136" t="n">
        <v>77644</v>
      </c>
      <c r="B9136" s="15" t="n">
        <v>3</v>
      </c>
      <c r="C9136" s="13" t="n">
        <f t="normal" ca="1">A9150</f>
        <v>0</v>
      </c>
    </row>
    <row r="9137" spans="1:10">
      <c r="A9137" t="s">
        <v>4</v>
      </c>
      <c r="B9137" s="4" t="s">
        <v>5</v>
      </c>
      <c r="C9137" s="4" t="s">
        <v>7</v>
      </c>
      <c r="D9137" s="45" t="s">
        <v>130</v>
      </c>
      <c r="E9137" s="4" t="s">
        <v>5</v>
      </c>
      <c r="F9137" s="4" t="s">
        <v>7</v>
      </c>
      <c r="G9137" s="4" t="s">
        <v>11</v>
      </c>
      <c r="H9137" s="45" t="s">
        <v>131</v>
      </c>
      <c r="I9137" s="4" t="s">
        <v>7</v>
      </c>
      <c r="J9137" s="4" t="s">
        <v>15</v>
      </c>
    </row>
    <row r="9138" spans="1:10">
      <c r="A9138" t="n">
        <v>77649</v>
      </c>
      <c r="B9138" s="12" t="n">
        <v>5</v>
      </c>
      <c r="C9138" s="7" t="n">
        <v>28</v>
      </c>
      <c r="D9138" s="45" t="s">
        <v>3</v>
      </c>
      <c r="E9138" s="46" t="n">
        <v>64</v>
      </c>
      <c r="F9138" s="7" t="n">
        <v>5</v>
      </c>
      <c r="G9138" s="7" t="n">
        <v>7</v>
      </c>
      <c r="H9138" s="45" t="s">
        <v>3</v>
      </c>
      <c r="I9138" s="7" t="n">
        <v>1</v>
      </c>
      <c r="J9138" s="13" t="n">
        <f t="normal" ca="1">A9150</f>
        <v>0</v>
      </c>
    </row>
    <row r="9139" spans="1:10">
      <c r="A9139" t="s">
        <v>4</v>
      </c>
      <c r="B9139" s="4" t="s">
        <v>5</v>
      </c>
      <c r="C9139" s="4" t="s">
        <v>7</v>
      </c>
      <c r="D9139" s="4" t="s">
        <v>11</v>
      </c>
      <c r="E9139" s="4" t="s">
        <v>11</v>
      </c>
      <c r="F9139" s="4" t="s">
        <v>7</v>
      </c>
    </row>
    <row r="9140" spans="1:10">
      <c r="A9140" t="n">
        <v>77660</v>
      </c>
      <c r="B9140" s="34" t="n">
        <v>25</v>
      </c>
      <c r="C9140" s="7" t="n">
        <v>1</v>
      </c>
      <c r="D9140" s="7" t="n">
        <v>260</v>
      </c>
      <c r="E9140" s="7" t="n">
        <v>640</v>
      </c>
      <c r="F9140" s="7" t="n">
        <v>1</v>
      </c>
    </row>
    <row r="9141" spans="1:10">
      <c r="A9141" t="s">
        <v>4</v>
      </c>
      <c r="B9141" s="4" t="s">
        <v>5</v>
      </c>
      <c r="C9141" s="4" t="s">
        <v>7</v>
      </c>
      <c r="D9141" s="4" t="s">
        <v>11</v>
      </c>
      <c r="E9141" s="4" t="s">
        <v>8</v>
      </c>
    </row>
    <row r="9142" spans="1:10">
      <c r="A9142" t="n">
        <v>77667</v>
      </c>
      <c r="B9142" s="43" t="n">
        <v>51</v>
      </c>
      <c r="C9142" s="7" t="n">
        <v>4</v>
      </c>
      <c r="D9142" s="7" t="n">
        <v>7</v>
      </c>
      <c r="E9142" s="7" t="s">
        <v>476</v>
      </c>
    </row>
    <row r="9143" spans="1:10">
      <c r="A9143" t="s">
        <v>4</v>
      </c>
      <c r="B9143" s="4" t="s">
        <v>5</v>
      </c>
      <c r="C9143" s="4" t="s">
        <v>11</v>
      </c>
    </row>
    <row r="9144" spans="1:10">
      <c r="A9144" t="n">
        <v>77680</v>
      </c>
      <c r="B9144" s="24" t="n">
        <v>16</v>
      </c>
      <c r="C9144" s="7" t="n">
        <v>0</v>
      </c>
    </row>
    <row r="9145" spans="1:10">
      <c r="A9145" t="s">
        <v>4</v>
      </c>
      <c r="B9145" s="4" t="s">
        <v>5</v>
      </c>
      <c r="C9145" s="4" t="s">
        <v>11</v>
      </c>
      <c r="D9145" s="4" t="s">
        <v>110</v>
      </c>
      <c r="E9145" s="4" t="s">
        <v>7</v>
      </c>
      <c r="F9145" s="4" t="s">
        <v>7</v>
      </c>
    </row>
    <row r="9146" spans="1:10">
      <c r="A9146" t="n">
        <v>77683</v>
      </c>
      <c r="B9146" s="44" t="n">
        <v>26</v>
      </c>
      <c r="C9146" s="7" t="n">
        <v>7</v>
      </c>
      <c r="D9146" s="7" t="s">
        <v>806</v>
      </c>
      <c r="E9146" s="7" t="n">
        <v>2</v>
      </c>
      <c r="F9146" s="7" t="n">
        <v>0</v>
      </c>
    </row>
    <row r="9147" spans="1:10">
      <c r="A9147" t="s">
        <v>4</v>
      </c>
      <c r="B9147" s="4" t="s">
        <v>5</v>
      </c>
    </row>
    <row r="9148" spans="1:10">
      <c r="A9148" t="n">
        <v>77767</v>
      </c>
      <c r="B9148" s="36" t="n">
        <v>28</v>
      </c>
    </row>
    <row r="9149" spans="1:10">
      <c r="A9149" t="s">
        <v>4</v>
      </c>
      <c r="B9149" s="4" t="s">
        <v>5</v>
      </c>
      <c r="C9149" s="4" t="s">
        <v>7</v>
      </c>
      <c r="D9149" s="4" t="s">
        <v>11</v>
      </c>
      <c r="E9149" s="4" t="s">
        <v>11</v>
      </c>
      <c r="F9149" s="4" t="s">
        <v>7</v>
      </c>
    </row>
    <row r="9150" spans="1:10">
      <c r="A9150" t="n">
        <v>77768</v>
      </c>
      <c r="B9150" s="34" t="n">
        <v>25</v>
      </c>
      <c r="C9150" s="7" t="n">
        <v>1</v>
      </c>
      <c r="D9150" s="7" t="n">
        <v>60</v>
      </c>
      <c r="E9150" s="7" t="n">
        <v>500</v>
      </c>
      <c r="F9150" s="7" t="n">
        <v>1</v>
      </c>
    </row>
    <row r="9151" spans="1:10">
      <c r="A9151" t="s">
        <v>4</v>
      </c>
      <c r="B9151" s="4" t="s">
        <v>5</v>
      </c>
      <c r="C9151" s="4" t="s">
        <v>7</v>
      </c>
      <c r="D9151" s="4" t="s">
        <v>11</v>
      </c>
      <c r="E9151" s="4" t="s">
        <v>8</v>
      </c>
    </row>
    <row r="9152" spans="1:10">
      <c r="A9152" t="n">
        <v>77775</v>
      </c>
      <c r="B9152" s="43" t="n">
        <v>51</v>
      </c>
      <c r="C9152" s="7" t="n">
        <v>4</v>
      </c>
      <c r="D9152" s="7" t="n">
        <v>8</v>
      </c>
      <c r="E9152" s="7" t="s">
        <v>476</v>
      </c>
    </row>
    <row r="9153" spans="1:10">
      <c r="A9153" t="s">
        <v>4</v>
      </c>
      <c r="B9153" s="4" t="s">
        <v>5</v>
      </c>
      <c r="C9153" s="4" t="s">
        <v>11</v>
      </c>
    </row>
    <row r="9154" spans="1:10">
      <c r="A9154" t="n">
        <v>77788</v>
      </c>
      <c r="B9154" s="24" t="n">
        <v>16</v>
      </c>
      <c r="C9154" s="7" t="n">
        <v>0</v>
      </c>
    </row>
    <row r="9155" spans="1:10">
      <c r="A9155" t="s">
        <v>4</v>
      </c>
      <c r="B9155" s="4" t="s">
        <v>5</v>
      </c>
      <c r="C9155" s="4" t="s">
        <v>11</v>
      </c>
      <c r="D9155" s="4" t="s">
        <v>110</v>
      </c>
      <c r="E9155" s="4" t="s">
        <v>7</v>
      </c>
      <c r="F9155" s="4" t="s">
        <v>7</v>
      </c>
    </row>
    <row r="9156" spans="1:10">
      <c r="A9156" t="n">
        <v>77791</v>
      </c>
      <c r="B9156" s="44" t="n">
        <v>26</v>
      </c>
      <c r="C9156" s="7" t="n">
        <v>8</v>
      </c>
      <c r="D9156" s="7" t="s">
        <v>807</v>
      </c>
      <c r="E9156" s="7" t="n">
        <v>2</v>
      </c>
      <c r="F9156" s="7" t="n">
        <v>0</v>
      </c>
    </row>
    <row r="9157" spans="1:10">
      <c r="A9157" t="s">
        <v>4</v>
      </c>
      <c r="B9157" s="4" t="s">
        <v>5</v>
      </c>
    </row>
    <row r="9158" spans="1:10">
      <c r="A9158" t="n">
        <v>77842</v>
      </c>
      <c r="B9158" s="36" t="n">
        <v>28</v>
      </c>
    </row>
    <row r="9159" spans="1:10">
      <c r="A9159" t="s">
        <v>4</v>
      </c>
      <c r="B9159" s="4" t="s">
        <v>5</v>
      </c>
      <c r="C9159" s="4" t="s">
        <v>7</v>
      </c>
      <c r="D9159" s="4" t="s">
        <v>11</v>
      </c>
      <c r="E9159" s="4" t="s">
        <v>11</v>
      </c>
      <c r="F9159" s="4" t="s">
        <v>7</v>
      </c>
    </row>
    <row r="9160" spans="1:10">
      <c r="A9160" t="n">
        <v>77843</v>
      </c>
      <c r="B9160" s="34" t="n">
        <v>25</v>
      </c>
      <c r="C9160" s="7" t="n">
        <v>1</v>
      </c>
      <c r="D9160" s="7" t="n">
        <v>160</v>
      </c>
      <c r="E9160" s="7" t="n">
        <v>350</v>
      </c>
      <c r="F9160" s="7" t="n">
        <v>2</v>
      </c>
    </row>
    <row r="9161" spans="1:10">
      <c r="A9161" t="s">
        <v>4</v>
      </c>
      <c r="B9161" s="4" t="s">
        <v>5</v>
      </c>
      <c r="C9161" s="4" t="s">
        <v>7</v>
      </c>
      <c r="D9161" s="4" t="s">
        <v>11</v>
      </c>
      <c r="E9161" s="4" t="s">
        <v>8</v>
      </c>
    </row>
    <row r="9162" spans="1:10">
      <c r="A9162" t="n">
        <v>77850</v>
      </c>
      <c r="B9162" s="43" t="n">
        <v>51</v>
      </c>
      <c r="C9162" s="7" t="n">
        <v>4</v>
      </c>
      <c r="D9162" s="7" t="n">
        <v>7028</v>
      </c>
      <c r="E9162" s="7" t="s">
        <v>132</v>
      </c>
    </row>
    <row r="9163" spans="1:10">
      <c r="A9163" t="s">
        <v>4</v>
      </c>
      <c r="B9163" s="4" t="s">
        <v>5</v>
      </c>
      <c r="C9163" s="4" t="s">
        <v>11</v>
      </c>
    </row>
    <row r="9164" spans="1:10">
      <c r="A9164" t="n">
        <v>77864</v>
      </c>
      <c r="B9164" s="24" t="n">
        <v>16</v>
      </c>
      <c r="C9164" s="7" t="n">
        <v>0</v>
      </c>
    </row>
    <row r="9165" spans="1:10">
      <c r="A9165" t="s">
        <v>4</v>
      </c>
      <c r="B9165" s="4" t="s">
        <v>5</v>
      </c>
      <c r="C9165" s="4" t="s">
        <v>11</v>
      </c>
      <c r="D9165" s="4" t="s">
        <v>110</v>
      </c>
      <c r="E9165" s="4" t="s">
        <v>7</v>
      </c>
      <c r="F9165" s="4" t="s">
        <v>7</v>
      </c>
      <c r="G9165" s="4" t="s">
        <v>110</v>
      </c>
      <c r="H9165" s="4" t="s">
        <v>7</v>
      </c>
      <c r="I9165" s="4" t="s">
        <v>7</v>
      </c>
    </row>
    <row r="9166" spans="1:10">
      <c r="A9166" t="n">
        <v>77867</v>
      </c>
      <c r="B9166" s="44" t="n">
        <v>26</v>
      </c>
      <c r="C9166" s="7" t="n">
        <v>7028</v>
      </c>
      <c r="D9166" s="7" t="s">
        <v>808</v>
      </c>
      <c r="E9166" s="7" t="n">
        <v>2</v>
      </c>
      <c r="F9166" s="7" t="n">
        <v>3</v>
      </c>
      <c r="G9166" s="7" t="s">
        <v>809</v>
      </c>
      <c r="H9166" s="7" t="n">
        <v>2</v>
      </c>
      <c r="I9166" s="7" t="n">
        <v>0</v>
      </c>
    </row>
    <row r="9167" spans="1:10">
      <c r="A9167" t="s">
        <v>4</v>
      </c>
      <c r="B9167" s="4" t="s">
        <v>5</v>
      </c>
    </row>
    <row r="9168" spans="1:10">
      <c r="A9168" t="n">
        <v>78040</v>
      </c>
      <c r="B9168" s="36" t="n">
        <v>28</v>
      </c>
    </row>
    <row r="9169" spans="1:9">
      <c r="A9169" t="s">
        <v>4</v>
      </c>
      <c r="B9169" s="4" t="s">
        <v>5</v>
      </c>
      <c r="C9169" s="4" t="s">
        <v>11</v>
      </c>
      <c r="D9169" s="4" t="s">
        <v>7</v>
      </c>
    </row>
    <row r="9170" spans="1:9">
      <c r="A9170" t="n">
        <v>78041</v>
      </c>
      <c r="B9170" s="54" t="n">
        <v>89</v>
      </c>
      <c r="C9170" s="7" t="n">
        <v>65533</v>
      </c>
      <c r="D9170" s="7" t="n">
        <v>1</v>
      </c>
    </row>
    <row r="9171" spans="1:9">
      <c r="A9171" t="s">
        <v>4</v>
      </c>
      <c r="B9171" s="4" t="s">
        <v>5</v>
      </c>
      <c r="C9171" s="4" t="s">
        <v>7</v>
      </c>
      <c r="D9171" s="4" t="s">
        <v>11</v>
      </c>
      <c r="E9171" s="4" t="s">
        <v>11</v>
      </c>
      <c r="F9171" s="4" t="s">
        <v>7</v>
      </c>
    </row>
    <row r="9172" spans="1:9">
      <c r="A9172" t="n">
        <v>78045</v>
      </c>
      <c r="B9172" s="34" t="n">
        <v>25</v>
      </c>
      <c r="C9172" s="7" t="n">
        <v>1</v>
      </c>
      <c r="D9172" s="7" t="n">
        <v>65535</v>
      </c>
      <c r="E9172" s="7" t="n">
        <v>65535</v>
      </c>
      <c r="F9172" s="7" t="n">
        <v>0</v>
      </c>
    </row>
    <row r="9173" spans="1:9">
      <c r="A9173" t="s">
        <v>4</v>
      </c>
      <c r="B9173" s="4" t="s">
        <v>5</v>
      </c>
      <c r="C9173" s="4" t="s">
        <v>7</v>
      </c>
      <c r="D9173" s="4" t="s">
        <v>11</v>
      </c>
      <c r="E9173" s="4" t="s">
        <v>13</v>
      </c>
    </row>
    <row r="9174" spans="1:9">
      <c r="A9174" t="n">
        <v>78052</v>
      </c>
      <c r="B9174" s="29" t="n">
        <v>58</v>
      </c>
      <c r="C9174" s="7" t="n">
        <v>0</v>
      </c>
      <c r="D9174" s="7" t="n">
        <v>300</v>
      </c>
      <c r="E9174" s="7" t="n">
        <v>0.300000011920929</v>
      </c>
    </row>
    <row r="9175" spans="1:9">
      <c r="A9175" t="s">
        <v>4</v>
      </c>
      <c r="B9175" s="4" t="s">
        <v>5</v>
      </c>
      <c r="C9175" s="4" t="s">
        <v>7</v>
      </c>
      <c r="D9175" s="4" t="s">
        <v>11</v>
      </c>
    </row>
    <row r="9176" spans="1:9">
      <c r="A9176" t="n">
        <v>78060</v>
      </c>
      <c r="B9176" s="29" t="n">
        <v>58</v>
      </c>
      <c r="C9176" s="7" t="n">
        <v>255</v>
      </c>
      <c r="D9176" s="7" t="n">
        <v>0</v>
      </c>
    </row>
    <row r="9177" spans="1:9">
      <c r="A9177" t="s">
        <v>4</v>
      </c>
      <c r="B9177" s="4" t="s">
        <v>5</v>
      </c>
      <c r="C9177" s="4" t="s">
        <v>7</v>
      </c>
      <c r="D9177" s="4" t="s">
        <v>11</v>
      </c>
      <c r="E9177" s="4" t="s">
        <v>13</v>
      </c>
      <c r="F9177" s="4" t="s">
        <v>11</v>
      </c>
      <c r="G9177" s="4" t="s">
        <v>14</v>
      </c>
      <c r="H9177" s="4" t="s">
        <v>14</v>
      </c>
      <c r="I9177" s="4" t="s">
        <v>11</v>
      </c>
      <c r="J9177" s="4" t="s">
        <v>11</v>
      </c>
      <c r="K9177" s="4" t="s">
        <v>14</v>
      </c>
      <c r="L9177" s="4" t="s">
        <v>14</v>
      </c>
      <c r="M9177" s="4" t="s">
        <v>14</v>
      </c>
      <c r="N9177" s="4" t="s">
        <v>14</v>
      </c>
      <c r="O9177" s="4" t="s">
        <v>8</v>
      </c>
    </row>
    <row r="9178" spans="1:9">
      <c r="A9178" t="n">
        <v>78064</v>
      </c>
      <c r="B9178" s="16" t="n">
        <v>50</v>
      </c>
      <c r="C9178" s="7" t="n">
        <v>0</v>
      </c>
      <c r="D9178" s="7" t="n">
        <v>12010</v>
      </c>
      <c r="E9178" s="7" t="n">
        <v>1</v>
      </c>
      <c r="F9178" s="7" t="n">
        <v>0</v>
      </c>
      <c r="G9178" s="7" t="n">
        <v>0</v>
      </c>
      <c r="H9178" s="7" t="n">
        <v>0</v>
      </c>
      <c r="I9178" s="7" t="n">
        <v>0</v>
      </c>
      <c r="J9178" s="7" t="n">
        <v>65533</v>
      </c>
      <c r="K9178" s="7" t="n">
        <v>0</v>
      </c>
      <c r="L9178" s="7" t="n">
        <v>0</v>
      </c>
      <c r="M9178" s="7" t="n">
        <v>0</v>
      </c>
      <c r="N9178" s="7" t="n">
        <v>0</v>
      </c>
      <c r="O9178" s="7" t="s">
        <v>18</v>
      </c>
    </row>
    <row r="9179" spans="1:9">
      <c r="A9179" t="s">
        <v>4</v>
      </c>
      <c r="B9179" s="4" t="s">
        <v>5</v>
      </c>
      <c r="C9179" s="4" t="s">
        <v>7</v>
      </c>
      <c r="D9179" s="4" t="s">
        <v>11</v>
      </c>
      <c r="E9179" s="4" t="s">
        <v>11</v>
      </c>
      <c r="F9179" s="4" t="s">
        <v>11</v>
      </c>
      <c r="G9179" s="4" t="s">
        <v>11</v>
      </c>
      <c r="H9179" s="4" t="s">
        <v>7</v>
      </c>
    </row>
    <row r="9180" spans="1:9">
      <c r="A9180" t="n">
        <v>78103</v>
      </c>
      <c r="B9180" s="34" t="n">
        <v>25</v>
      </c>
      <c r="C9180" s="7" t="n">
        <v>5</v>
      </c>
      <c r="D9180" s="7" t="n">
        <v>65535</v>
      </c>
      <c r="E9180" s="7" t="n">
        <v>65535</v>
      </c>
      <c r="F9180" s="7" t="n">
        <v>65535</v>
      </c>
      <c r="G9180" s="7" t="n">
        <v>65535</v>
      </c>
      <c r="H9180" s="7" t="n">
        <v>0</v>
      </c>
    </row>
    <row r="9181" spans="1:9">
      <c r="A9181" t="s">
        <v>4</v>
      </c>
      <c r="B9181" s="4" t="s">
        <v>5</v>
      </c>
      <c r="C9181" s="4" t="s">
        <v>11</v>
      </c>
      <c r="D9181" s="4" t="s">
        <v>110</v>
      </c>
      <c r="E9181" s="4" t="s">
        <v>7</v>
      </c>
      <c r="F9181" s="4" t="s">
        <v>7</v>
      </c>
      <c r="G9181" s="4" t="s">
        <v>11</v>
      </c>
      <c r="H9181" s="4" t="s">
        <v>7</v>
      </c>
      <c r="I9181" s="4" t="s">
        <v>110</v>
      </c>
      <c r="J9181" s="4" t="s">
        <v>7</v>
      </c>
      <c r="K9181" s="4" t="s">
        <v>7</v>
      </c>
      <c r="L9181" s="4" t="s">
        <v>11</v>
      </c>
      <c r="M9181" s="4" t="s">
        <v>7</v>
      </c>
      <c r="N9181" s="4" t="s">
        <v>110</v>
      </c>
      <c r="O9181" s="4" t="s">
        <v>7</v>
      </c>
      <c r="P9181" s="4" t="s">
        <v>7</v>
      </c>
      <c r="Q9181" s="4" t="s">
        <v>11</v>
      </c>
      <c r="R9181" s="4" t="s">
        <v>7</v>
      </c>
      <c r="S9181" s="4" t="s">
        <v>110</v>
      </c>
      <c r="T9181" s="4" t="s">
        <v>7</v>
      </c>
      <c r="U9181" s="4" t="s">
        <v>7</v>
      </c>
      <c r="V9181" s="4" t="s">
        <v>11</v>
      </c>
      <c r="W9181" s="4" t="s">
        <v>7</v>
      </c>
      <c r="X9181" s="4" t="s">
        <v>110</v>
      </c>
      <c r="Y9181" s="4" t="s">
        <v>7</v>
      </c>
      <c r="Z9181" s="4" t="s">
        <v>7</v>
      </c>
      <c r="AA9181" s="4" t="s">
        <v>11</v>
      </c>
      <c r="AB9181" s="4" t="s">
        <v>7</v>
      </c>
      <c r="AC9181" s="4" t="s">
        <v>110</v>
      </c>
      <c r="AD9181" s="4" t="s">
        <v>7</v>
      </c>
      <c r="AE9181" s="4" t="s">
        <v>7</v>
      </c>
      <c r="AF9181" s="4" t="s">
        <v>11</v>
      </c>
      <c r="AG9181" s="4" t="s">
        <v>7</v>
      </c>
      <c r="AH9181" s="4" t="s">
        <v>110</v>
      </c>
      <c r="AI9181" s="4" t="s">
        <v>7</v>
      </c>
      <c r="AJ9181" s="4" t="s">
        <v>7</v>
      </c>
      <c r="AK9181" s="4" t="s">
        <v>7</v>
      </c>
    </row>
    <row r="9182" spans="1:9">
      <c r="A9182" t="n">
        <v>78114</v>
      </c>
      <c r="B9182" s="35" t="n">
        <v>24</v>
      </c>
      <c r="C9182" s="7" t="n">
        <v>65533</v>
      </c>
      <c r="D9182" s="7" t="s">
        <v>810</v>
      </c>
      <c r="E9182" s="7" t="n">
        <v>12</v>
      </c>
      <c r="F9182" s="7" t="n">
        <v>16</v>
      </c>
      <c r="G9182" s="7" t="n">
        <v>3100</v>
      </c>
      <c r="H9182" s="7" t="n">
        <v>7</v>
      </c>
      <c r="I9182" s="7" t="s">
        <v>811</v>
      </c>
      <c r="J9182" s="7" t="n">
        <v>12</v>
      </c>
      <c r="K9182" s="7" t="n">
        <v>16</v>
      </c>
      <c r="L9182" s="7" t="n">
        <v>3101</v>
      </c>
      <c r="M9182" s="7" t="n">
        <v>7</v>
      </c>
      <c r="N9182" s="7" t="s">
        <v>811</v>
      </c>
      <c r="O9182" s="7" t="n">
        <v>12</v>
      </c>
      <c r="P9182" s="7" t="n">
        <v>16</v>
      </c>
      <c r="Q9182" s="7" t="n">
        <v>3102</v>
      </c>
      <c r="R9182" s="7" t="n">
        <v>7</v>
      </c>
      <c r="S9182" s="7" t="s">
        <v>811</v>
      </c>
      <c r="T9182" s="7" t="n">
        <v>12</v>
      </c>
      <c r="U9182" s="7" t="n">
        <v>16</v>
      </c>
      <c r="V9182" s="7" t="n">
        <v>3103</v>
      </c>
      <c r="W9182" s="7" t="n">
        <v>7</v>
      </c>
      <c r="X9182" s="7" t="s">
        <v>811</v>
      </c>
      <c r="Y9182" s="7" t="n">
        <v>12</v>
      </c>
      <c r="Z9182" s="7" t="n">
        <v>16</v>
      </c>
      <c r="AA9182" s="7" t="n">
        <v>3104</v>
      </c>
      <c r="AB9182" s="7" t="n">
        <v>7</v>
      </c>
      <c r="AC9182" s="7" t="s">
        <v>811</v>
      </c>
      <c r="AD9182" s="7" t="n">
        <v>12</v>
      </c>
      <c r="AE9182" s="7" t="n">
        <v>16</v>
      </c>
      <c r="AF9182" s="7" t="n">
        <v>3105</v>
      </c>
      <c r="AG9182" s="7" t="n">
        <v>7</v>
      </c>
      <c r="AH9182" s="7" t="s">
        <v>812</v>
      </c>
      <c r="AI9182" s="7" t="n">
        <v>6</v>
      </c>
      <c r="AJ9182" s="7" t="n">
        <v>2</v>
      </c>
      <c r="AK9182" s="7" t="n">
        <v>0</v>
      </c>
    </row>
    <row r="9183" spans="1:9">
      <c r="A9183" t="s">
        <v>4</v>
      </c>
      <c r="B9183" s="4" t="s">
        <v>5</v>
      </c>
    </row>
    <row r="9184" spans="1:9">
      <c r="A9184" t="n">
        <v>78184</v>
      </c>
      <c r="B9184" s="36" t="n">
        <v>28</v>
      </c>
    </row>
    <row r="9185" spans="1:37">
      <c r="A9185" t="s">
        <v>4</v>
      </c>
      <c r="B9185" s="4" t="s">
        <v>5</v>
      </c>
      <c r="C9185" s="4" t="s">
        <v>7</v>
      </c>
    </row>
    <row r="9186" spans="1:37">
      <c r="A9186" t="n">
        <v>78185</v>
      </c>
      <c r="B9186" s="37" t="n">
        <v>27</v>
      </c>
      <c r="C9186" s="7" t="n">
        <v>0</v>
      </c>
    </row>
    <row r="9187" spans="1:37">
      <c r="A9187" t="s">
        <v>4</v>
      </c>
      <c r="B9187" s="4" t="s">
        <v>5</v>
      </c>
      <c r="C9187" s="4" t="s">
        <v>7</v>
      </c>
    </row>
    <row r="9188" spans="1:37">
      <c r="A9188" t="n">
        <v>78187</v>
      </c>
      <c r="B9188" s="37" t="n">
        <v>27</v>
      </c>
      <c r="C9188" s="7" t="n">
        <v>1</v>
      </c>
    </row>
    <row r="9189" spans="1:37">
      <c r="A9189" t="s">
        <v>4</v>
      </c>
      <c r="B9189" s="4" t="s">
        <v>5</v>
      </c>
      <c r="C9189" s="4" t="s">
        <v>11</v>
      </c>
    </row>
    <row r="9190" spans="1:37">
      <c r="A9190" t="n">
        <v>78189</v>
      </c>
      <c r="B9190" s="24" t="n">
        <v>16</v>
      </c>
      <c r="C9190" s="7" t="n">
        <v>300</v>
      </c>
    </row>
    <row r="9191" spans="1:37">
      <c r="A9191" t="s">
        <v>4</v>
      </c>
      <c r="B9191" s="4" t="s">
        <v>5</v>
      </c>
      <c r="C9191" s="4" t="s">
        <v>7</v>
      </c>
      <c r="D9191" s="4" t="s">
        <v>11</v>
      </c>
      <c r="E9191" s="4" t="s">
        <v>13</v>
      </c>
      <c r="F9191" s="4" t="s">
        <v>11</v>
      </c>
      <c r="G9191" s="4" t="s">
        <v>14</v>
      </c>
      <c r="H9191" s="4" t="s">
        <v>14</v>
      </c>
      <c r="I9191" s="4" t="s">
        <v>11</v>
      </c>
      <c r="J9191" s="4" t="s">
        <v>11</v>
      </c>
      <c r="K9191" s="4" t="s">
        <v>14</v>
      </c>
      <c r="L9191" s="4" t="s">
        <v>14</v>
      </c>
      <c r="M9191" s="4" t="s">
        <v>14</v>
      </c>
      <c r="N9191" s="4" t="s">
        <v>14</v>
      </c>
      <c r="O9191" s="4" t="s">
        <v>8</v>
      </c>
    </row>
    <row r="9192" spans="1:37">
      <c r="A9192" t="n">
        <v>78192</v>
      </c>
      <c r="B9192" s="16" t="n">
        <v>50</v>
      </c>
      <c r="C9192" s="7" t="n">
        <v>0</v>
      </c>
      <c r="D9192" s="7" t="n">
        <v>12010</v>
      </c>
      <c r="E9192" s="7" t="n">
        <v>1</v>
      </c>
      <c r="F9192" s="7" t="n">
        <v>0</v>
      </c>
      <c r="G9192" s="7" t="n">
        <v>0</v>
      </c>
      <c r="H9192" s="7" t="n">
        <v>0</v>
      </c>
      <c r="I9192" s="7" t="n">
        <v>0</v>
      </c>
      <c r="J9192" s="7" t="n">
        <v>65533</v>
      </c>
      <c r="K9192" s="7" t="n">
        <v>0</v>
      </c>
      <c r="L9192" s="7" t="n">
        <v>0</v>
      </c>
      <c r="M9192" s="7" t="n">
        <v>0</v>
      </c>
      <c r="N9192" s="7" t="n">
        <v>0</v>
      </c>
      <c r="O9192" s="7" t="s">
        <v>18</v>
      </c>
    </row>
    <row r="9193" spans="1:37">
      <c r="A9193" t="s">
        <v>4</v>
      </c>
      <c r="B9193" s="4" t="s">
        <v>5</v>
      </c>
      <c r="C9193" s="4" t="s">
        <v>11</v>
      </c>
      <c r="D9193" s="4" t="s">
        <v>110</v>
      </c>
      <c r="E9193" s="4" t="s">
        <v>7</v>
      </c>
      <c r="F9193" s="4" t="s">
        <v>7</v>
      </c>
      <c r="G9193" s="4" t="s">
        <v>11</v>
      </c>
      <c r="H9193" s="4" t="s">
        <v>7</v>
      </c>
      <c r="I9193" s="4" t="s">
        <v>110</v>
      </c>
      <c r="J9193" s="4" t="s">
        <v>7</v>
      </c>
      <c r="K9193" s="4" t="s">
        <v>7</v>
      </c>
      <c r="L9193" s="4" t="s">
        <v>11</v>
      </c>
      <c r="M9193" s="4" t="s">
        <v>7</v>
      </c>
      <c r="N9193" s="4" t="s">
        <v>110</v>
      </c>
      <c r="O9193" s="4" t="s">
        <v>7</v>
      </c>
      <c r="P9193" s="4" t="s">
        <v>7</v>
      </c>
      <c r="Q9193" s="4" t="s">
        <v>11</v>
      </c>
      <c r="R9193" s="4" t="s">
        <v>7</v>
      </c>
      <c r="S9193" s="4" t="s">
        <v>110</v>
      </c>
      <c r="T9193" s="4" t="s">
        <v>7</v>
      </c>
      <c r="U9193" s="4" t="s">
        <v>7</v>
      </c>
      <c r="V9193" s="4" t="s">
        <v>11</v>
      </c>
      <c r="W9193" s="4" t="s">
        <v>7</v>
      </c>
      <c r="X9193" s="4" t="s">
        <v>110</v>
      </c>
      <c r="Y9193" s="4" t="s">
        <v>7</v>
      </c>
      <c r="Z9193" s="4" t="s">
        <v>7</v>
      </c>
      <c r="AA9193" s="4" t="s">
        <v>11</v>
      </c>
      <c r="AB9193" s="4" t="s">
        <v>7</v>
      </c>
      <c r="AC9193" s="4" t="s">
        <v>110</v>
      </c>
      <c r="AD9193" s="4" t="s">
        <v>7</v>
      </c>
      <c r="AE9193" s="4" t="s">
        <v>7</v>
      </c>
      <c r="AF9193" s="4" t="s">
        <v>11</v>
      </c>
      <c r="AG9193" s="4" t="s">
        <v>7</v>
      </c>
      <c r="AH9193" s="4" t="s">
        <v>110</v>
      </c>
      <c r="AI9193" s="4" t="s">
        <v>7</v>
      </c>
      <c r="AJ9193" s="4" t="s">
        <v>7</v>
      </c>
      <c r="AK9193" s="4" t="s">
        <v>7</v>
      </c>
    </row>
    <row r="9194" spans="1:37">
      <c r="A9194" t="n">
        <v>78231</v>
      </c>
      <c r="B9194" s="35" t="n">
        <v>24</v>
      </c>
      <c r="C9194" s="7" t="n">
        <v>65533</v>
      </c>
      <c r="D9194" s="7" t="s">
        <v>810</v>
      </c>
      <c r="E9194" s="7" t="n">
        <v>12</v>
      </c>
      <c r="F9194" s="7" t="n">
        <v>16</v>
      </c>
      <c r="G9194" s="7" t="n">
        <v>3106</v>
      </c>
      <c r="H9194" s="7" t="n">
        <v>7</v>
      </c>
      <c r="I9194" s="7" t="s">
        <v>811</v>
      </c>
      <c r="J9194" s="7" t="n">
        <v>12</v>
      </c>
      <c r="K9194" s="7" t="n">
        <v>16</v>
      </c>
      <c r="L9194" s="7" t="n">
        <v>3107</v>
      </c>
      <c r="M9194" s="7" t="n">
        <v>7</v>
      </c>
      <c r="N9194" s="7" t="s">
        <v>811</v>
      </c>
      <c r="O9194" s="7" t="n">
        <v>12</v>
      </c>
      <c r="P9194" s="7" t="n">
        <v>16</v>
      </c>
      <c r="Q9194" s="7" t="n">
        <v>3108</v>
      </c>
      <c r="R9194" s="7" t="n">
        <v>7</v>
      </c>
      <c r="S9194" s="7" t="s">
        <v>811</v>
      </c>
      <c r="T9194" s="7" t="n">
        <v>12</v>
      </c>
      <c r="U9194" s="7" t="n">
        <v>16</v>
      </c>
      <c r="V9194" s="7" t="n">
        <v>3109</v>
      </c>
      <c r="W9194" s="7" t="n">
        <v>7</v>
      </c>
      <c r="X9194" s="7" t="s">
        <v>811</v>
      </c>
      <c r="Y9194" s="7" t="n">
        <v>12</v>
      </c>
      <c r="Z9194" s="7" t="n">
        <v>16</v>
      </c>
      <c r="AA9194" s="7" t="n">
        <v>3110</v>
      </c>
      <c r="AB9194" s="7" t="n">
        <v>7</v>
      </c>
      <c r="AC9194" s="7" t="s">
        <v>811</v>
      </c>
      <c r="AD9194" s="7" t="n">
        <v>12</v>
      </c>
      <c r="AE9194" s="7" t="n">
        <v>16</v>
      </c>
      <c r="AF9194" s="7" t="n">
        <v>3111</v>
      </c>
      <c r="AG9194" s="7" t="n">
        <v>7</v>
      </c>
      <c r="AH9194" s="7" t="s">
        <v>812</v>
      </c>
      <c r="AI9194" s="7" t="n">
        <v>6</v>
      </c>
      <c r="AJ9194" s="7" t="n">
        <v>2</v>
      </c>
      <c r="AK9194" s="7" t="n">
        <v>0</v>
      </c>
    </row>
    <row r="9195" spans="1:37">
      <c r="A9195" t="s">
        <v>4</v>
      </c>
      <c r="B9195" s="4" t="s">
        <v>5</v>
      </c>
    </row>
    <row r="9196" spans="1:37">
      <c r="A9196" t="n">
        <v>78301</v>
      </c>
      <c r="B9196" s="36" t="n">
        <v>28</v>
      </c>
    </row>
    <row r="9197" spans="1:37">
      <c r="A9197" t="s">
        <v>4</v>
      </c>
      <c r="B9197" s="4" t="s">
        <v>5</v>
      </c>
      <c r="C9197" s="4" t="s">
        <v>7</v>
      </c>
    </row>
    <row r="9198" spans="1:37">
      <c r="A9198" t="n">
        <v>78302</v>
      </c>
      <c r="B9198" s="37" t="n">
        <v>27</v>
      </c>
      <c r="C9198" s="7" t="n">
        <v>0</v>
      </c>
    </row>
    <row r="9199" spans="1:37">
      <c r="A9199" t="s">
        <v>4</v>
      </c>
      <c r="B9199" s="4" t="s">
        <v>5</v>
      </c>
      <c r="C9199" s="4" t="s">
        <v>7</v>
      </c>
    </row>
    <row r="9200" spans="1:37">
      <c r="A9200" t="n">
        <v>78304</v>
      </c>
      <c r="B9200" s="37" t="n">
        <v>27</v>
      </c>
      <c r="C9200" s="7" t="n">
        <v>1</v>
      </c>
    </row>
    <row r="9201" spans="1:37">
      <c r="A9201" t="s">
        <v>4</v>
      </c>
      <c r="B9201" s="4" t="s">
        <v>5</v>
      </c>
      <c r="C9201" s="4" t="s">
        <v>7</v>
      </c>
      <c r="D9201" s="4" t="s">
        <v>11</v>
      </c>
      <c r="E9201" s="4" t="s">
        <v>11</v>
      </c>
      <c r="F9201" s="4" t="s">
        <v>11</v>
      </c>
      <c r="G9201" s="4" t="s">
        <v>11</v>
      </c>
      <c r="H9201" s="4" t="s">
        <v>7</v>
      </c>
    </row>
    <row r="9202" spans="1:37">
      <c r="A9202" t="n">
        <v>78306</v>
      </c>
      <c r="B9202" s="34" t="n">
        <v>25</v>
      </c>
      <c r="C9202" s="7" t="n">
        <v>5</v>
      </c>
      <c r="D9202" s="7" t="n">
        <v>65535</v>
      </c>
      <c r="E9202" s="7" t="n">
        <v>65535</v>
      </c>
      <c r="F9202" s="7" t="n">
        <v>65535</v>
      </c>
      <c r="G9202" s="7" t="n">
        <v>65535</v>
      </c>
      <c r="H9202" s="7" t="n">
        <v>0</v>
      </c>
    </row>
    <row r="9203" spans="1:37">
      <c r="A9203" t="s">
        <v>4</v>
      </c>
      <c r="B9203" s="4" t="s">
        <v>5</v>
      </c>
      <c r="C9203" s="4" t="s">
        <v>7</v>
      </c>
      <c r="D9203" s="4" t="s">
        <v>11</v>
      </c>
      <c r="E9203" s="4" t="s">
        <v>14</v>
      </c>
    </row>
    <row r="9204" spans="1:37">
      <c r="A9204" t="n">
        <v>78317</v>
      </c>
      <c r="B9204" s="89" t="n">
        <v>101</v>
      </c>
      <c r="C9204" s="7" t="n">
        <v>0</v>
      </c>
      <c r="D9204" s="7" t="n">
        <v>3100</v>
      </c>
      <c r="E9204" s="7" t="n">
        <v>3</v>
      </c>
    </row>
    <row r="9205" spans="1:37">
      <c r="A9205" t="s">
        <v>4</v>
      </c>
      <c r="B9205" s="4" t="s">
        <v>5</v>
      </c>
      <c r="C9205" s="4" t="s">
        <v>7</v>
      </c>
      <c r="D9205" s="4" t="s">
        <v>11</v>
      </c>
      <c r="E9205" s="4" t="s">
        <v>14</v>
      </c>
    </row>
    <row r="9206" spans="1:37">
      <c r="A9206" t="n">
        <v>78325</v>
      </c>
      <c r="B9206" s="89" t="n">
        <v>101</v>
      </c>
      <c r="C9206" s="7" t="n">
        <v>0</v>
      </c>
      <c r="D9206" s="7" t="n">
        <v>3101</v>
      </c>
      <c r="E9206" s="7" t="n">
        <v>3</v>
      </c>
    </row>
    <row r="9207" spans="1:37">
      <c r="A9207" t="s">
        <v>4</v>
      </c>
      <c r="B9207" s="4" t="s">
        <v>5</v>
      </c>
      <c r="C9207" s="4" t="s">
        <v>7</v>
      </c>
      <c r="D9207" s="4" t="s">
        <v>11</v>
      </c>
      <c r="E9207" s="4" t="s">
        <v>14</v>
      </c>
    </row>
    <row r="9208" spans="1:37">
      <c r="A9208" t="n">
        <v>78333</v>
      </c>
      <c r="B9208" s="89" t="n">
        <v>101</v>
      </c>
      <c r="C9208" s="7" t="n">
        <v>0</v>
      </c>
      <c r="D9208" s="7" t="n">
        <v>3102</v>
      </c>
      <c r="E9208" s="7" t="n">
        <v>3</v>
      </c>
    </row>
    <row r="9209" spans="1:37">
      <c r="A9209" t="s">
        <v>4</v>
      </c>
      <c r="B9209" s="4" t="s">
        <v>5</v>
      </c>
      <c r="C9209" s="4" t="s">
        <v>7</v>
      </c>
      <c r="D9209" s="4" t="s">
        <v>11</v>
      </c>
      <c r="E9209" s="4" t="s">
        <v>14</v>
      </c>
    </row>
    <row r="9210" spans="1:37">
      <c r="A9210" t="n">
        <v>78341</v>
      </c>
      <c r="B9210" s="89" t="n">
        <v>101</v>
      </c>
      <c r="C9210" s="7" t="n">
        <v>0</v>
      </c>
      <c r="D9210" s="7" t="n">
        <v>3103</v>
      </c>
      <c r="E9210" s="7" t="n">
        <v>3</v>
      </c>
    </row>
    <row r="9211" spans="1:37">
      <c r="A9211" t="s">
        <v>4</v>
      </c>
      <c r="B9211" s="4" t="s">
        <v>5</v>
      </c>
      <c r="C9211" s="4" t="s">
        <v>7</v>
      </c>
      <c r="D9211" s="4" t="s">
        <v>11</v>
      </c>
      <c r="E9211" s="4" t="s">
        <v>14</v>
      </c>
    </row>
    <row r="9212" spans="1:37">
      <c r="A9212" t="n">
        <v>78349</v>
      </c>
      <c r="B9212" s="89" t="n">
        <v>101</v>
      </c>
      <c r="C9212" s="7" t="n">
        <v>0</v>
      </c>
      <c r="D9212" s="7" t="n">
        <v>3104</v>
      </c>
      <c r="E9212" s="7" t="n">
        <v>3</v>
      </c>
    </row>
    <row r="9213" spans="1:37">
      <c r="A9213" t="s">
        <v>4</v>
      </c>
      <c r="B9213" s="4" t="s">
        <v>5</v>
      </c>
      <c r="C9213" s="4" t="s">
        <v>7</v>
      </c>
      <c r="D9213" s="4" t="s">
        <v>11</v>
      </c>
      <c r="E9213" s="4" t="s">
        <v>14</v>
      </c>
    </row>
    <row r="9214" spans="1:37">
      <c r="A9214" t="n">
        <v>78357</v>
      </c>
      <c r="B9214" s="89" t="n">
        <v>101</v>
      </c>
      <c r="C9214" s="7" t="n">
        <v>0</v>
      </c>
      <c r="D9214" s="7" t="n">
        <v>3105</v>
      </c>
      <c r="E9214" s="7" t="n">
        <v>3</v>
      </c>
    </row>
    <row r="9215" spans="1:37">
      <c r="A9215" t="s">
        <v>4</v>
      </c>
      <c r="B9215" s="4" t="s">
        <v>5</v>
      </c>
      <c r="C9215" s="4" t="s">
        <v>7</v>
      </c>
      <c r="D9215" s="4" t="s">
        <v>11</v>
      </c>
      <c r="E9215" s="4" t="s">
        <v>14</v>
      </c>
    </row>
    <row r="9216" spans="1:37">
      <c r="A9216" t="n">
        <v>78365</v>
      </c>
      <c r="B9216" s="89" t="n">
        <v>101</v>
      </c>
      <c r="C9216" s="7" t="n">
        <v>0</v>
      </c>
      <c r="D9216" s="7" t="n">
        <v>3106</v>
      </c>
      <c r="E9216" s="7" t="n">
        <v>3</v>
      </c>
    </row>
    <row r="9217" spans="1:8">
      <c r="A9217" t="s">
        <v>4</v>
      </c>
      <c r="B9217" s="4" t="s">
        <v>5</v>
      </c>
      <c r="C9217" s="4" t="s">
        <v>7</v>
      </c>
      <c r="D9217" s="4" t="s">
        <v>11</v>
      </c>
      <c r="E9217" s="4" t="s">
        <v>14</v>
      </c>
    </row>
    <row r="9218" spans="1:8">
      <c r="A9218" t="n">
        <v>78373</v>
      </c>
      <c r="B9218" s="89" t="n">
        <v>101</v>
      </c>
      <c r="C9218" s="7" t="n">
        <v>0</v>
      </c>
      <c r="D9218" s="7" t="n">
        <v>3107</v>
      </c>
      <c r="E9218" s="7" t="n">
        <v>3</v>
      </c>
    </row>
    <row r="9219" spans="1:8">
      <c r="A9219" t="s">
        <v>4</v>
      </c>
      <c r="B9219" s="4" t="s">
        <v>5</v>
      </c>
      <c r="C9219" s="4" t="s">
        <v>7</v>
      </c>
      <c r="D9219" s="4" t="s">
        <v>11</v>
      </c>
      <c r="E9219" s="4" t="s">
        <v>14</v>
      </c>
    </row>
    <row r="9220" spans="1:8">
      <c r="A9220" t="n">
        <v>78381</v>
      </c>
      <c r="B9220" s="89" t="n">
        <v>101</v>
      </c>
      <c r="C9220" s="7" t="n">
        <v>0</v>
      </c>
      <c r="D9220" s="7" t="n">
        <v>3108</v>
      </c>
      <c r="E9220" s="7" t="n">
        <v>3</v>
      </c>
    </row>
    <row r="9221" spans="1:8">
      <c r="A9221" t="s">
        <v>4</v>
      </c>
      <c r="B9221" s="4" t="s">
        <v>5</v>
      </c>
      <c r="C9221" s="4" t="s">
        <v>7</v>
      </c>
      <c r="D9221" s="4" t="s">
        <v>11</v>
      </c>
      <c r="E9221" s="4" t="s">
        <v>14</v>
      </c>
    </row>
    <row r="9222" spans="1:8">
      <c r="A9222" t="n">
        <v>78389</v>
      </c>
      <c r="B9222" s="89" t="n">
        <v>101</v>
      </c>
      <c r="C9222" s="7" t="n">
        <v>0</v>
      </c>
      <c r="D9222" s="7" t="n">
        <v>3109</v>
      </c>
      <c r="E9222" s="7" t="n">
        <v>3</v>
      </c>
    </row>
    <row r="9223" spans="1:8">
      <c r="A9223" t="s">
        <v>4</v>
      </c>
      <c r="B9223" s="4" t="s">
        <v>5</v>
      </c>
      <c r="C9223" s="4" t="s">
        <v>7</v>
      </c>
      <c r="D9223" s="4" t="s">
        <v>11</v>
      </c>
      <c r="E9223" s="4" t="s">
        <v>14</v>
      </c>
    </row>
    <row r="9224" spans="1:8">
      <c r="A9224" t="n">
        <v>78397</v>
      </c>
      <c r="B9224" s="89" t="n">
        <v>101</v>
      </c>
      <c r="C9224" s="7" t="n">
        <v>0</v>
      </c>
      <c r="D9224" s="7" t="n">
        <v>3110</v>
      </c>
      <c r="E9224" s="7" t="n">
        <v>3</v>
      </c>
    </row>
    <row r="9225" spans="1:8">
      <c r="A9225" t="s">
        <v>4</v>
      </c>
      <c r="B9225" s="4" t="s">
        <v>5</v>
      </c>
      <c r="C9225" s="4" t="s">
        <v>7</v>
      </c>
      <c r="D9225" s="4" t="s">
        <v>11</v>
      </c>
      <c r="E9225" s="4" t="s">
        <v>14</v>
      </c>
    </row>
    <row r="9226" spans="1:8">
      <c r="A9226" t="n">
        <v>78405</v>
      </c>
      <c r="B9226" s="89" t="n">
        <v>101</v>
      </c>
      <c r="C9226" s="7" t="n">
        <v>0</v>
      </c>
      <c r="D9226" s="7" t="n">
        <v>3111</v>
      </c>
      <c r="E9226" s="7" t="n">
        <v>3</v>
      </c>
    </row>
    <row r="9227" spans="1:8">
      <c r="A9227" t="s">
        <v>4</v>
      </c>
      <c r="B9227" s="4" t="s">
        <v>5</v>
      </c>
      <c r="C9227" s="4" t="s">
        <v>7</v>
      </c>
      <c r="D9227" s="4" t="s">
        <v>11</v>
      </c>
      <c r="E9227" s="4" t="s">
        <v>13</v>
      </c>
    </row>
    <row r="9228" spans="1:8">
      <c r="A9228" t="n">
        <v>78413</v>
      </c>
      <c r="B9228" s="29" t="n">
        <v>58</v>
      </c>
      <c r="C9228" s="7" t="n">
        <v>100</v>
      </c>
      <c r="D9228" s="7" t="n">
        <v>300</v>
      </c>
      <c r="E9228" s="7" t="n">
        <v>0.300000011920929</v>
      </c>
    </row>
    <row r="9229" spans="1:8">
      <c r="A9229" t="s">
        <v>4</v>
      </c>
      <c r="B9229" s="4" t="s">
        <v>5</v>
      </c>
      <c r="C9229" s="4" t="s">
        <v>7</v>
      </c>
      <c r="D9229" s="4" t="s">
        <v>11</v>
      </c>
    </row>
    <row r="9230" spans="1:8">
      <c r="A9230" t="n">
        <v>78421</v>
      </c>
      <c r="B9230" s="29" t="n">
        <v>58</v>
      </c>
      <c r="C9230" s="7" t="n">
        <v>255</v>
      </c>
      <c r="D9230" s="7" t="n">
        <v>0</v>
      </c>
    </row>
    <row r="9231" spans="1:8">
      <c r="A9231" t="s">
        <v>4</v>
      </c>
      <c r="B9231" s="4" t="s">
        <v>5</v>
      </c>
      <c r="C9231" s="4" t="s">
        <v>7</v>
      </c>
      <c r="D9231" s="4" t="s">
        <v>11</v>
      </c>
      <c r="E9231" s="4" t="s">
        <v>11</v>
      </c>
      <c r="F9231" s="4" t="s">
        <v>7</v>
      </c>
    </row>
    <row r="9232" spans="1:8">
      <c r="A9232" t="n">
        <v>78425</v>
      </c>
      <c r="B9232" s="34" t="n">
        <v>25</v>
      </c>
      <c r="C9232" s="7" t="n">
        <v>1</v>
      </c>
      <c r="D9232" s="7" t="n">
        <v>160</v>
      </c>
      <c r="E9232" s="7" t="n">
        <v>570</v>
      </c>
      <c r="F9232" s="7" t="n">
        <v>1</v>
      </c>
    </row>
    <row r="9233" spans="1:6">
      <c r="A9233" t="s">
        <v>4</v>
      </c>
      <c r="B9233" s="4" t="s">
        <v>5</v>
      </c>
      <c r="C9233" s="4" t="s">
        <v>7</v>
      </c>
      <c r="D9233" s="4" t="s">
        <v>11</v>
      </c>
      <c r="E9233" s="4" t="s">
        <v>8</v>
      </c>
    </row>
    <row r="9234" spans="1:6">
      <c r="A9234" t="n">
        <v>78432</v>
      </c>
      <c r="B9234" s="43" t="n">
        <v>51</v>
      </c>
      <c r="C9234" s="7" t="n">
        <v>4</v>
      </c>
      <c r="D9234" s="7" t="n">
        <v>0</v>
      </c>
      <c r="E9234" s="7" t="s">
        <v>476</v>
      </c>
    </row>
    <row r="9235" spans="1:6">
      <c r="A9235" t="s">
        <v>4</v>
      </c>
      <c r="B9235" s="4" t="s">
        <v>5</v>
      </c>
      <c r="C9235" s="4" t="s">
        <v>11</v>
      </c>
    </row>
    <row r="9236" spans="1:6">
      <c r="A9236" t="n">
        <v>78445</v>
      </c>
      <c r="B9236" s="24" t="n">
        <v>16</v>
      </c>
      <c r="C9236" s="7" t="n">
        <v>0</v>
      </c>
    </row>
    <row r="9237" spans="1:6">
      <c r="A9237" t="s">
        <v>4</v>
      </c>
      <c r="B9237" s="4" t="s">
        <v>5</v>
      </c>
      <c r="C9237" s="4" t="s">
        <v>11</v>
      </c>
      <c r="D9237" s="4" t="s">
        <v>110</v>
      </c>
      <c r="E9237" s="4" t="s">
        <v>7</v>
      </c>
      <c r="F9237" s="4" t="s">
        <v>7</v>
      </c>
    </row>
    <row r="9238" spans="1:6">
      <c r="A9238" t="n">
        <v>78448</v>
      </c>
      <c r="B9238" s="44" t="n">
        <v>26</v>
      </c>
      <c r="C9238" s="7" t="n">
        <v>0</v>
      </c>
      <c r="D9238" s="7" t="s">
        <v>813</v>
      </c>
      <c r="E9238" s="7" t="n">
        <v>2</v>
      </c>
      <c r="F9238" s="7" t="n">
        <v>0</v>
      </c>
    </row>
    <row r="9239" spans="1:6">
      <c r="A9239" t="s">
        <v>4</v>
      </c>
      <c r="B9239" s="4" t="s">
        <v>5</v>
      </c>
    </row>
    <row r="9240" spans="1:6">
      <c r="A9240" t="n">
        <v>78494</v>
      </c>
      <c r="B9240" s="36" t="n">
        <v>28</v>
      </c>
    </row>
    <row r="9241" spans="1:6">
      <c r="A9241" t="s">
        <v>4</v>
      </c>
      <c r="B9241" s="4" t="s">
        <v>5</v>
      </c>
      <c r="C9241" s="4" t="s">
        <v>7</v>
      </c>
      <c r="D9241" s="4" t="s">
        <v>11</v>
      </c>
      <c r="E9241" s="4" t="s">
        <v>11</v>
      </c>
      <c r="F9241" s="4" t="s">
        <v>7</v>
      </c>
    </row>
    <row r="9242" spans="1:6">
      <c r="A9242" t="n">
        <v>78495</v>
      </c>
      <c r="B9242" s="34" t="n">
        <v>25</v>
      </c>
      <c r="C9242" s="7" t="n">
        <v>1</v>
      </c>
      <c r="D9242" s="7" t="n">
        <v>260</v>
      </c>
      <c r="E9242" s="7" t="n">
        <v>640</v>
      </c>
      <c r="F9242" s="7" t="n">
        <v>1</v>
      </c>
    </row>
    <row r="9243" spans="1:6">
      <c r="A9243" t="s">
        <v>4</v>
      </c>
      <c r="B9243" s="4" t="s">
        <v>5</v>
      </c>
      <c r="C9243" s="4" t="s">
        <v>7</v>
      </c>
      <c r="D9243" s="4" t="s">
        <v>11</v>
      </c>
      <c r="E9243" s="4" t="s">
        <v>8</v>
      </c>
    </row>
    <row r="9244" spans="1:6">
      <c r="A9244" t="n">
        <v>78502</v>
      </c>
      <c r="B9244" s="43" t="n">
        <v>51</v>
      </c>
      <c r="C9244" s="7" t="n">
        <v>4</v>
      </c>
      <c r="D9244" s="7" t="n">
        <v>1</v>
      </c>
      <c r="E9244" s="7" t="s">
        <v>476</v>
      </c>
    </row>
    <row r="9245" spans="1:6">
      <c r="A9245" t="s">
        <v>4</v>
      </c>
      <c r="B9245" s="4" t="s">
        <v>5</v>
      </c>
      <c r="C9245" s="4" t="s">
        <v>11</v>
      </c>
    </row>
    <row r="9246" spans="1:6">
      <c r="A9246" t="n">
        <v>78515</v>
      </c>
      <c r="B9246" s="24" t="n">
        <v>16</v>
      </c>
      <c r="C9246" s="7" t="n">
        <v>0</v>
      </c>
    </row>
    <row r="9247" spans="1:6">
      <c r="A9247" t="s">
        <v>4</v>
      </c>
      <c r="B9247" s="4" t="s">
        <v>5</v>
      </c>
      <c r="C9247" s="4" t="s">
        <v>11</v>
      </c>
      <c r="D9247" s="4" t="s">
        <v>110</v>
      </c>
      <c r="E9247" s="4" t="s">
        <v>7</v>
      </c>
      <c r="F9247" s="4" t="s">
        <v>7</v>
      </c>
    </row>
    <row r="9248" spans="1:6">
      <c r="A9248" t="n">
        <v>78518</v>
      </c>
      <c r="B9248" s="44" t="n">
        <v>26</v>
      </c>
      <c r="C9248" s="7" t="n">
        <v>1</v>
      </c>
      <c r="D9248" s="7" t="s">
        <v>814</v>
      </c>
      <c r="E9248" s="7" t="n">
        <v>2</v>
      </c>
      <c r="F9248" s="7" t="n">
        <v>0</v>
      </c>
    </row>
    <row r="9249" spans="1:6">
      <c r="A9249" t="s">
        <v>4</v>
      </c>
      <c r="B9249" s="4" t="s">
        <v>5</v>
      </c>
    </row>
    <row r="9250" spans="1:6">
      <c r="A9250" t="n">
        <v>78556</v>
      </c>
      <c r="B9250" s="36" t="n">
        <v>28</v>
      </c>
    </row>
    <row r="9251" spans="1:6">
      <c r="A9251" t="s">
        <v>4</v>
      </c>
      <c r="B9251" s="4" t="s">
        <v>5</v>
      </c>
      <c r="C9251" s="4" t="s">
        <v>7</v>
      </c>
      <c r="D9251" s="4" t="s">
        <v>11</v>
      </c>
      <c r="E9251" s="4" t="s">
        <v>11</v>
      </c>
      <c r="F9251" s="4" t="s">
        <v>7</v>
      </c>
    </row>
    <row r="9252" spans="1:6">
      <c r="A9252" t="n">
        <v>78557</v>
      </c>
      <c r="B9252" s="34" t="n">
        <v>25</v>
      </c>
      <c r="C9252" s="7" t="n">
        <v>1</v>
      </c>
      <c r="D9252" s="7" t="n">
        <v>160</v>
      </c>
      <c r="E9252" s="7" t="n">
        <v>350</v>
      </c>
      <c r="F9252" s="7" t="n">
        <v>2</v>
      </c>
    </row>
    <row r="9253" spans="1:6">
      <c r="A9253" t="s">
        <v>4</v>
      </c>
      <c r="B9253" s="4" t="s">
        <v>5</v>
      </c>
      <c r="C9253" s="4" t="s">
        <v>7</v>
      </c>
      <c r="D9253" s="4" t="s">
        <v>11</v>
      </c>
      <c r="E9253" s="4" t="s">
        <v>8</v>
      </c>
    </row>
    <row r="9254" spans="1:6">
      <c r="A9254" t="n">
        <v>78564</v>
      </c>
      <c r="B9254" s="43" t="n">
        <v>51</v>
      </c>
      <c r="C9254" s="7" t="n">
        <v>4</v>
      </c>
      <c r="D9254" s="7" t="n">
        <v>7028</v>
      </c>
      <c r="E9254" s="7" t="s">
        <v>132</v>
      </c>
    </row>
    <row r="9255" spans="1:6">
      <c r="A9255" t="s">
        <v>4</v>
      </c>
      <c r="B9255" s="4" t="s">
        <v>5</v>
      </c>
      <c r="C9255" s="4" t="s">
        <v>11</v>
      </c>
    </row>
    <row r="9256" spans="1:6">
      <c r="A9256" t="n">
        <v>78578</v>
      </c>
      <c r="B9256" s="24" t="n">
        <v>16</v>
      </c>
      <c r="C9256" s="7" t="n">
        <v>0</v>
      </c>
    </row>
    <row r="9257" spans="1:6">
      <c r="A9257" t="s">
        <v>4</v>
      </c>
      <c r="B9257" s="4" t="s">
        <v>5</v>
      </c>
      <c r="C9257" s="4" t="s">
        <v>11</v>
      </c>
      <c r="D9257" s="4" t="s">
        <v>110</v>
      </c>
      <c r="E9257" s="4" t="s">
        <v>7</v>
      </c>
      <c r="F9257" s="4" t="s">
        <v>7</v>
      </c>
    </row>
    <row r="9258" spans="1:6">
      <c r="A9258" t="n">
        <v>78581</v>
      </c>
      <c r="B9258" s="44" t="n">
        <v>26</v>
      </c>
      <c r="C9258" s="7" t="n">
        <v>7028</v>
      </c>
      <c r="D9258" s="7" t="s">
        <v>815</v>
      </c>
      <c r="E9258" s="7" t="n">
        <v>2</v>
      </c>
      <c r="F9258" s="7" t="n">
        <v>0</v>
      </c>
    </row>
    <row r="9259" spans="1:6">
      <c r="A9259" t="s">
        <v>4</v>
      </c>
      <c r="B9259" s="4" t="s">
        <v>5</v>
      </c>
    </row>
    <row r="9260" spans="1:6">
      <c r="A9260" t="n">
        <v>78599</v>
      </c>
      <c r="B9260" s="36" t="n">
        <v>28</v>
      </c>
    </row>
    <row r="9261" spans="1:6">
      <c r="A9261" t="s">
        <v>4</v>
      </c>
      <c r="B9261" s="4" t="s">
        <v>5</v>
      </c>
      <c r="C9261" s="4" t="s">
        <v>7</v>
      </c>
      <c r="D9261" s="4" t="s">
        <v>11</v>
      </c>
      <c r="E9261" s="4" t="s">
        <v>11</v>
      </c>
      <c r="F9261" s="4" t="s">
        <v>7</v>
      </c>
    </row>
    <row r="9262" spans="1:6">
      <c r="A9262" t="n">
        <v>78600</v>
      </c>
      <c r="B9262" s="34" t="n">
        <v>25</v>
      </c>
      <c r="C9262" s="7" t="n">
        <v>1</v>
      </c>
      <c r="D9262" s="7" t="n">
        <v>65535</v>
      </c>
      <c r="E9262" s="7" t="n">
        <v>65535</v>
      </c>
      <c r="F9262" s="7" t="n">
        <v>0</v>
      </c>
    </row>
    <row r="9263" spans="1:6">
      <c r="A9263" t="s">
        <v>4</v>
      </c>
      <c r="B9263" s="4" t="s">
        <v>5</v>
      </c>
      <c r="C9263" s="4" t="s">
        <v>7</v>
      </c>
      <c r="D9263" s="4" t="s">
        <v>11</v>
      </c>
      <c r="E9263" s="4" t="s">
        <v>13</v>
      </c>
    </row>
    <row r="9264" spans="1:6">
      <c r="A9264" t="n">
        <v>78607</v>
      </c>
      <c r="B9264" s="29" t="n">
        <v>58</v>
      </c>
      <c r="C9264" s="7" t="n">
        <v>0</v>
      </c>
      <c r="D9264" s="7" t="n">
        <v>1000</v>
      </c>
      <c r="E9264" s="7" t="n">
        <v>1</v>
      </c>
    </row>
    <row r="9265" spans="1:6">
      <c r="A9265" t="s">
        <v>4</v>
      </c>
      <c r="B9265" s="4" t="s">
        <v>5</v>
      </c>
      <c r="C9265" s="4" t="s">
        <v>7</v>
      </c>
      <c r="D9265" s="4" t="s">
        <v>11</v>
      </c>
    </row>
    <row r="9266" spans="1:6">
      <c r="A9266" t="n">
        <v>78615</v>
      </c>
      <c r="B9266" s="29" t="n">
        <v>58</v>
      </c>
      <c r="C9266" s="7" t="n">
        <v>255</v>
      </c>
      <c r="D9266" s="7" t="n">
        <v>0</v>
      </c>
    </row>
    <row r="9267" spans="1:6">
      <c r="A9267" t="s">
        <v>4</v>
      </c>
      <c r="B9267" s="4" t="s">
        <v>5</v>
      </c>
      <c r="C9267" s="4" t="s">
        <v>11</v>
      </c>
      <c r="D9267" s="4" t="s">
        <v>13</v>
      </c>
      <c r="E9267" s="4" t="s">
        <v>13</v>
      </c>
      <c r="F9267" s="4" t="s">
        <v>13</v>
      </c>
      <c r="G9267" s="4" t="s">
        <v>13</v>
      </c>
    </row>
    <row r="9268" spans="1:6">
      <c r="A9268" t="n">
        <v>78619</v>
      </c>
      <c r="B9268" s="42" t="n">
        <v>46</v>
      </c>
      <c r="C9268" s="7" t="n">
        <v>7028</v>
      </c>
      <c r="D9268" s="7" t="n">
        <v>-286.369995117188</v>
      </c>
      <c r="E9268" s="7" t="n">
        <v>93.2600021362305</v>
      </c>
      <c r="F9268" s="7" t="n">
        <v>335.820007324219</v>
      </c>
      <c r="G9268" s="7" t="n">
        <v>354.200012207031</v>
      </c>
    </row>
    <row r="9269" spans="1:6">
      <c r="A9269" t="s">
        <v>4</v>
      </c>
      <c r="B9269" s="4" t="s">
        <v>5</v>
      </c>
      <c r="C9269" s="4" t="s">
        <v>11</v>
      </c>
      <c r="D9269" s="4" t="s">
        <v>13</v>
      </c>
      <c r="E9269" s="4" t="s">
        <v>13</v>
      </c>
      <c r="F9269" s="4" t="s">
        <v>13</v>
      </c>
      <c r="G9269" s="4" t="s">
        <v>11</v>
      </c>
      <c r="H9269" s="4" t="s">
        <v>11</v>
      </c>
    </row>
    <row r="9270" spans="1:6">
      <c r="A9270" t="n">
        <v>78638</v>
      </c>
      <c r="B9270" s="25" t="n">
        <v>60</v>
      </c>
      <c r="C9270" s="7" t="n">
        <v>7028</v>
      </c>
      <c r="D9270" s="7" t="n">
        <v>0</v>
      </c>
      <c r="E9270" s="7" t="n">
        <v>0</v>
      </c>
      <c r="F9270" s="7" t="n">
        <v>0</v>
      </c>
      <c r="G9270" s="7" t="n">
        <v>0</v>
      </c>
      <c r="H9270" s="7" t="n">
        <v>1</v>
      </c>
    </row>
    <row r="9271" spans="1:6">
      <c r="A9271" t="s">
        <v>4</v>
      </c>
      <c r="B9271" s="4" t="s">
        <v>5</v>
      </c>
      <c r="C9271" s="4" t="s">
        <v>11</v>
      </c>
      <c r="D9271" s="4" t="s">
        <v>13</v>
      </c>
      <c r="E9271" s="4" t="s">
        <v>13</v>
      </c>
      <c r="F9271" s="4" t="s">
        <v>13</v>
      </c>
      <c r="G9271" s="4" t="s">
        <v>11</v>
      </c>
      <c r="H9271" s="4" t="s">
        <v>11</v>
      </c>
    </row>
    <row r="9272" spans="1:6">
      <c r="A9272" t="n">
        <v>78657</v>
      </c>
      <c r="B9272" s="25" t="n">
        <v>60</v>
      </c>
      <c r="C9272" s="7" t="n">
        <v>7028</v>
      </c>
      <c r="D9272" s="7" t="n">
        <v>0</v>
      </c>
      <c r="E9272" s="7" t="n">
        <v>0</v>
      </c>
      <c r="F9272" s="7" t="n">
        <v>0</v>
      </c>
      <c r="G9272" s="7" t="n">
        <v>0</v>
      </c>
      <c r="H9272" s="7" t="n">
        <v>0</v>
      </c>
    </row>
    <row r="9273" spans="1:6">
      <c r="A9273" t="s">
        <v>4</v>
      </c>
      <c r="B9273" s="4" t="s">
        <v>5</v>
      </c>
      <c r="C9273" s="4" t="s">
        <v>11</v>
      </c>
      <c r="D9273" s="4" t="s">
        <v>11</v>
      </c>
      <c r="E9273" s="4" t="s">
        <v>11</v>
      </c>
    </row>
    <row r="9274" spans="1:6">
      <c r="A9274" t="n">
        <v>78676</v>
      </c>
      <c r="B9274" s="26" t="n">
        <v>61</v>
      </c>
      <c r="C9274" s="7" t="n">
        <v>7028</v>
      </c>
      <c r="D9274" s="7" t="n">
        <v>65533</v>
      </c>
      <c r="E9274" s="7" t="n">
        <v>0</v>
      </c>
    </row>
    <row r="9275" spans="1:6">
      <c r="A9275" t="s">
        <v>4</v>
      </c>
      <c r="B9275" s="4" t="s">
        <v>5</v>
      </c>
      <c r="C9275" s="4" t="s">
        <v>7</v>
      </c>
      <c r="D9275" s="4" t="s">
        <v>7</v>
      </c>
      <c r="E9275" s="4" t="s">
        <v>13</v>
      </c>
      <c r="F9275" s="4" t="s">
        <v>13</v>
      </c>
      <c r="G9275" s="4" t="s">
        <v>13</v>
      </c>
      <c r="H9275" s="4" t="s">
        <v>11</v>
      </c>
    </row>
    <row r="9276" spans="1:6">
      <c r="A9276" t="n">
        <v>78683</v>
      </c>
      <c r="B9276" s="31" t="n">
        <v>45</v>
      </c>
      <c r="C9276" s="7" t="n">
        <v>2</v>
      </c>
      <c r="D9276" s="7" t="n">
        <v>3</v>
      </c>
      <c r="E9276" s="7" t="n">
        <v>-286.489990234375</v>
      </c>
      <c r="F9276" s="7" t="n">
        <v>94.5</v>
      </c>
      <c r="G9276" s="7" t="n">
        <v>337.130004882813</v>
      </c>
      <c r="H9276" s="7" t="n">
        <v>0</v>
      </c>
    </row>
    <row r="9277" spans="1:6">
      <c r="A9277" t="s">
        <v>4</v>
      </c>
      <c r="B9277" s="4" t="s">
        <v>5</v>
      </c>
      <c r="C9277" s="4" t="s">
        <v>7</v>
      </c>
      <c r="D9277" s="4" t="s">
        <v>7</v>
      </c>
      <c r="E9277" s="4" t="s">
        <v>13</v>
      </c>
      <c r="F9277" s="4" t="s">
        <v>13</v>
      </c>
      <c r="G9277" s="4" t="s">
        <v>13</v>
      </c>
      <c r="H9277" s="4" t="s">
        <v>11</v>
      </c>
      <c r="I9277" s="4" t="s">
        <v>7</v>
      </c>
    </row>
    <row r="9278" spans="1:6">
      <c r="A9278" t="n">
        <v>78700</v>
      </c>
      <c r="B9278" s="31" t="n">
        <v>45</v>
      </c>
      <c r="C9278" s="7" t="n">
        <v>4</v>
      </c>
      <c r="D9278" s="7" t="n">
        <v>3</v>
      </c>
      <c r="E9278" s="7" t="n">
        <v>1.63999998569489</v>
      </c>
      <c r="F9278" s="7" t="n">
        <v>191.289993286133</v>
      </c>
      <c r="G9278" s="7" t="n">
        <v>0</v>
      </c>
      <c r="H9278" s="7" t="n">
        <v>0</v>
      </c>
      <c r="I9278" s="7" t="n">
        <v>0</v>
      </c>
    </row>
    <row r="9279" spans="1:6">
      <c r="A9279" t="s">
        <v>4</v>
      </c>
      <c r="B9279" s="4" t="s">
        <v>5</v>
      </c>
      <c r="C9279" s="4" t="s">
        <v>7</v>
      </c>
      <c r="D9279" s="4" t="s">
        <v>7</v>
      </c>
      <c r="E9279" s="4" t="s">
        <v>13</v>
      </c>
      <c r="F9279" s="4" t="s">
        <v>11</v>
      </c>
    </row>
    <row r="9280" spans="1:6">
      <c r="A9280" t="n">
        <v>78718</v>
      </c>
      <c r="B9280" s="31" t="n">
        <v>45</v>
      </c>
      <c r="C9280" s="7" t="n">
        <v>5</v>
      </c>
      <c r="D9280" s="7" t="n">
        <v>3</v>
      </c>
      <c r="E9280" s="7" t="n">
        <v>3.5</v>
      </c>
      <c r="F9280" s="7" t="n">
        <v>0</v>
      </c>
    </row>
    <row r="9281" spans="1:9">
      <c r="A9281" t="s">
        <v>4</v>
      </c>
      <c r="B9281" s="4" t="s">
        <v>5</v>
      </c>
      <c r="C9281" s="4" t="s">
        <v>7</v>
      </c>
      <c r="D9281" s="4" t="s">
        <v>7</v>
      </c>
      <c r="E9281" s="4" t="s">
        <v>13</v>
      </c>
      <c r="F9281" s="4" t="s">
        <v>11</v>
      </c>
    </row>
    <row r="9282" spans="1:9">
      <c r="A9282" t="n">
        <v>78727</v>
      </c>
      <c r="B9282" s="31" t="n">
        <v>45</v>
      </c>
      <c r="C9282" s="7" t="n">
        <v>11</v>
      </c>
      <c r="D9282" s="7" t="n">
        <v>3</v>
      </c>
      <c r="E9282" s="7" t="n">
        <v>43</v>
      </c>
      <c r="F9282" s="7" t="n">
        <v>0</v>
      </c>
    </row>
    <row r="9283" spans="1:9">
      <c r="A9283" t="s">
        <v>4</v>
      </c>
      <c r="B9283" s="4" t="s">
        <v>5</v>
      </c>
      <c r="C9283" s="4" t="s">
        <v>7</v>
      </c>
      <c r="D9283" s="4" t="s">
        <v>13</v>
      </c>
      <c r="E9283" s="4" t="s">
        <v>11</v>
      </c>
      <c r="F9283" s="4" t="s">
        <v>7</v>
      </c>
    </row>
    <row r="9284" spans="1:9">
      <c r="A9284" t="n">
        <v>78736</v>
      </c>
      <c r="B9284" s="18" t="n">
        <v>49</v>
      </c>
      <c r="C9284" s="7" t="n">
        <v>3</v>
      </c>
      <c r="D9284" s="7" t="n">
        <v>1</v>
      </c>
      <c r="E9284" s="7" t="n">
        <v>500</v>
      </c>
      <c r="F9284" s="7" t="n">
        <v>0</v>
      </c>
    </row>
    <row r="9285" spans="1:9">
      <c r="A9285" t="s">
        <v>4</v>
      </c>
      <c r="B9285" s="4" t="s">
        <v>5</v>
      </c>
      <c r="C9285" s="4" t="s">
        <v>7</v>
      </c>
      <c r="D9285" s="4" t="s">
        <v>11</v>
      </c>
    </row>
    <row r="9286" spans="1:9">
      <c r="A9286" t="n">
        <v>78745</v>
      </c>
      <c r="B9286" s="29" t="n">
        <v>58</v>
      </c>
      <c r="C9286" s="7" t="n">
        <v>11</v>
      </c>
      <c r="D9286" s="7" t="n">
        <v>300</v>
      </c>
    </row>
    <row r="9287" spans="1:9">
      <c r="A9287" t="s">
        <v>4</v>
      </c>
      <c r="B9287" s="4" t="s">
        <v>5</v>
      </c>
      <c r="C9287" s="4" t="s">
        <v>7</v>
      </c>
      <c r="D9287" s="4" t="s">
        <v>11</v>
      </c>
    </row>
    <row r="9288" spans="1:9">
      <c r="A9288" t="n">
        <v>78749</v>
      </c>
      <c r="B9288" s="29" t="n">
        <v>58</v>
      </c>
      <c r="C9288" s="7" t="n">
        <v>12</v>
      </c>
      <c r="D9288" s="7" t="n">
        <v>0</v>
      </c>
    </row>
    <row r="9289" spans="1:9">
      <c r="A9289" t="s">
        <v>4</v>
      </c>
      <c r="B9289" s="4" t="s">
        <v>5</v>
      </c>
      <c r="C9289" s="4" t="s">
        <v>7</v>
      </c>
      <c r="D9289" s="4" t="s">
        <v>7</v>
      </c>
      <c r="E9289" s="4" t="s">
        <v>13</v>
      </c>
      <c r="F9289" s="4" t="s">
        <v>11</v>
      </c>
    </row>
    <row r="9290" spans="1:9">
      <c r="A9290" t="n">
        <v>78753</v>
      </c>
      <c r="B9290" s="31" t="n">
        <v>45</v>
      </c>
      <c r="C9290" s="7" t="n">
        <v>5</v>
      </c>
      <c r="D9290" s="7" t="n">
        <v>3</v>
      </c>
      <c r="E9290" s="7" t="n">
        <v>3</v>
      </c>
      <c r="F9290" s="7" t="n">
        <v>2000</v>
      </c>
    </row>
    <row r="9291" spans="1:9">
      <c r="A9291" t="s">
        <v>4</v>
      </c>
      <c r="B9291" s="4" t="s">
        <v>5</v>
      </c>
      <c r="C9291" s="4" t="s">
        <v>7</v>
      </c>
      <c r="D9291" s="4" t="s">
        <v>11</v>
      </c>
      <c r="E9291" s="4" t="s">
        <v>13</v>
      </c>
    </row>
    <row r="9292" spans="1:9">
      <c r="A9292" t="n">
        <v>78762</v>
      </c>
      <c r="B9292" s="29" t="n">
        <v>58</v>
      </c>
      <c r="C9292" s="7" t="n">
        <v>100</v>
      </c>
      <c r="D9292" s="7" t="n">
        <v>1000</v>
      </c>
      <c r="E9292" s="7" t="n">
        <v>1</v>
      </c>
    </row>
    <row r="9293" spans="1:9">
      <c r="A9293" t="s">
        <v>4</v>
      </c>
      <c r="B9293" s="4" t="s">
        <v>5</v>
      </c>
      <c r="C9293" s="4" t="s">
        <v>7</v>
      </c>
      <c r="D9293" s="4" t="s">
        <v>11</v>
      </c>
    </row>
    <row r="9294" spans="1:9">
      <c r="A9294" t="n">
        <v>78770</v>
      </c>
      <c r="B9294" s="29" t="n">
        <v>58</v>
      </c>
      <c r="C9294" s="7" t="n">
        <v>255</v>
      </c>
      <c r="D9294" s="7" t="n">
        <v>0</v>
      </c>
    </row>
    <row r="9295" spans="1:9">
      <c r="A9295" t="s">
        <v>4</v>
      </c>
      <c r="B9295" s="4" t="s">
        <v>5</v>
      </c>
      <c r="C9295" s="4" t="s">
        <v>7</v>
      </c>
      <c r="D9295" s="4" t="s">
        <v>11</v>
      </c>
    </row>
    <row r="9296" spans="1:9">
      <c r="A9296" t="n">
        <v>78774</v>
      </c>
      <c r="B9296" s="31" t="n">
        <v>45</v>
      </c>
      <c r="C9296" s="7" t="n">
        <v>7</v>
      </c>
      <c r="D9296" s="7" t="n">
        <v>255</v>
      </c>
    </row>
    <row r="9297" spans="1:6">
      <c r="A9297" t="s">
        <v>4</v>
      </c>
      <c r="B9297" s="4" t="s">
        <v>5</v>
      </c>
      <c r="C9297" s="4" t="s">
        <v>7</v>
      </c>
      <c r="D9297" s="4" t="s">
        <v>11</v>
      </c>
      <c r="E9297" s="4" t="s">
        <v>8</v>
      </c>
    </row>
    <row r="9298" spans="1:6">
      <c r="A9298" t="n">
        <v>78778</v>
      </c>
      <c r="B9298" s="43" t="n">
        <v>51</v>
      </c>
      <c r="C9298" s="7" t="n">
        <v>4</v>
      </c>
      <c r="D9298" s="7" t="n">
        <v>7028</v>
      </c>
      <c r="E9298" s="7" t="s">
        <v>125</v>
      </c>
    </row>
    <row r="9299" spans="1:6">
      <c r="A9299" t="s">
        <v>4</v>
      </c>
      <c r="B9299" s="4" t="s">
        <v>5</v>
      </c>
      <c r="C9299" s="4" t="s">
        <v>11</v>
      </c>
    </row>
    <row r="9300" spans="1:6">
      <c r="A9300" t="n">
        <v>78791</v>
      </c>
      <c r="B9300" s="24" t="n">
        <v>16</v>
      </c>
      <c r="C9300" s="7" t="n">
        <v>0</v>
      </c>
    </row>
    <row r="9301" spans="1:6">
      <c r="A9301" t="s">
        <v>4</v>
      </c>
      <c r="B9301" s="4" t="s">
        <v>5</v>
      </c>
      <c r="C9301" s="4" t="s">
        <v>11</v>
      </c>
      <c r="D9301" s="4" t="s">
        <v>110</v>
      </c>
      <c r="E9301" s="4" t="s">
        <v>7</v>
      </c>
      <c r="F9301" s="4" t="s">
        <v>7</v>
      </c>
      <c r="G9301" s="4" t="s">
        <v>110</v>
      </c>
      <c r="H9301" s="4" t="s">
        <v>7</v>
      </c>
      <c r="I9301" s="4" t="s">
        <v>7</v>
      </c>
    </row>
    <row r="9302" spans="1:6">
      <c r="A9302" t="n">
        <v>78794</v>
      </c>
      <c r="B9302" s="44" t="n">
        <v>26</v>
      </c>
      <c r="C9302" s="7" t="n">
        <v>7028</v>
      </c>
      <c r="D9302" s="7" t="s">
        <v>816</v>
      </c>
      <c r="E9302" s="7" t="n">
        <v>2</v>
      </c>
      <c r="F9302" s="7" t="n">
        <v>3</v>
      </c>
      <c r="G9302" s="7" t="s">
        <v>817</v>
      </c>
      <c r="H9302" s="7" t="n">
        <v>2</v>
      </c>
      <c r="I9302" s="7" t="n">
        <v>0</v>
      </c>
    </row>
    <row r="9303" spans="1:6">
      <c r="A9303" t="s">
        <v>4</v>
      </c>
      <c r="B9303" s="4" t="s">
        <v>5</v>
      </c>
    </row>
    <row r="9304" spans="1:6">
      <c r="A9304" t="n">
        <v>78967</v>
      </c>
      <c r="B9304" s="36" t="n">
        <v>28</v>
      </c>
    </row>
    <row r="9305" spans="1:6">
      <c r="A9305" t="s">
        <v>4</v>
      </c>
      <c r="B9305" s="4" t="s">
        <v>5</v>
      </c>
      <c r="C9305" s="4" t="s">
        <v>11</v>
      </c>
      <c r="D9305" s="4" t="s">
        <v>13</v>
      </c>
      <c r="E9305" s="4" t="s">
        <v>13</v>
      </c>
      <c r="F9305" s="4" t="s">
        <v>13</v>
      </c>
      <c r="G9305" s="4" t="s">
        <v>11</v>
      </c>
      <c r="H9305" s="4" t="s">
        <v>11</v>
      </c>
    </row>
    <row r="9306" spans="1:6">
      <c r="A9306" t="n">
        <v>78968</v>
      </c>
      <c r="B9306" s="25" t="n">
        <v>60</v>
      </c>
      <c r="C9306" s="7" t="n">
        <v>5340</v>
      </c>
      <c r="D9306" s="7" t="n">
        <v>-40</v>
      </c>
      <c r="E9306" s="7" t="n">
        <v>0</v>
      </c>
      <c r="F9306" s="7" t="n">
        <v>0</v>
      </c>
      <c r="G9306" s="7" t="n">
        <v>500</v>
      </c>
      <c r="H9306" s="7" t="n">
        <v>0</v>
      </c>
    </row>
    <row r="9307" spans="1:6">
      <c r="A9307" t="s">
        <v>4</v>
      </c>
      <c r="B9307" s="4" t="s">
        <v>5</v>
      </c>
      <c r="C9307" s="4" t="s">
        <v>8</v>
      </c>
      <c r="D9307" s="4" t="s">
        <v>11</v>
      </c>
    </row>
    <row r="9308" spans="1:6">
      <c r="A9308" t="n">
        <v>78987</v>
      </c>
      <c r="B9308" s="66" t="n">
        <v>29</v>
      </c>
      <c r="C9308" s="7" t="s">
        <v>427</v>
      </c>
      <c r="D9308" s="7" t="n">
        <v>65533</v>
      </c>
    </row>
    <row r="9309" spans="1:6">
      <c r="A9309" t="s">
        <v>4</v>
      </c>
      <c r="B9309" s="4" t="s">
        <v>5</v>
      </c>
      <c r="C9309" s="4" t="s">
        <v>7</v>
      </c>
      <c r="D9309" s="4" t="s">
        <v>11</v>
      </c>
      <c r="E9309" s="4" t="s">
        <v>8</v>
      </c>
    </row>
    <row r="9310" spans="1:6">
      <c r="A9310" t="n">
        <v>78995</v>
      </c>
      <c r="B9310" s="43" t="n">
        <v>51</v>
      </c>
      <c r="C9310" s="7" t="n">
        <v>4</v>
      </c>
      <c r="D9310" s="7" t="n">
        <v>5340</v>
      </c>
      <c r="E9310" s="7" t="s">
        <v>125</v>
      </c>
    </row>
    <row r="9311" spans="1:6">
      <c r="A9311" t="s">
        <v>4</v>
      </c>
      <c r="B9311" s="4" t="s">
        <v>5</v>
      </c>
      <c r="C9311" s="4" t="s">
        <v>11</v>
      </c>
    </row>
    <row r="9312" spans="1:6">
      <c r="A9312" t="n">
        <v>79008</v>
      </c>
      <c r="B9312" s="24" t="n">
        <v>16</v>
      </c>
      <c r="C9312" s="7" t="n">
        <v>0</v>
      </c>
    </row>
    <row r="9313" spans="1:9">
      <c r="A9313" t="s">
        <v>4</v>
      </c>
      <c r="B9313" s="4" t="s">
        <v>5</v>
      </c>
      <c r="C9313" s="4" t="s">
        <v>11</v>
      </c>
      <c r="D9313" s="4" t="s">
        <v>110</v>
      </c>
      <c r="E9313" s="4" t="s">
        <v>7</v>
      </c>
      <c r="F9313" s="4" t="s">
        <v>7</v>
      </c>
    </row>
    <row r="9314" spans="1:9">
      <c r="A9314" t="n">
        <v>79011</v>
      </c>
      <c r="B9314" s="44" t="n">
        <v>26</v>
      </c>
      <c r="C9314" s="7" t="n">
        <v>5340</v>
      </c>
      <c r="D9314" s="7" t="s">
        <v>818</v>
      </c>
      <c r="E9314" s="7" t="n">
        <v>2</v>
      </c>
      <c r="F9314" s="7" t="n">
        <v>0</v>
      </c>
    </row>
    <row r="9315" spans="1:9">
      <c r="A9315" t="s">
        <v>4</v>
      </c>
      <c r="B9315" s="4" t="s">
        <v>5</v>
      </c>
    </row>
    <row r="9316" spans="1:9">
      <c r="A9316" t="n">
        <v>79027</v>
      </c>
      <c r="B9316" s="36" t="n">
        <v>28</v>
      </c>
    </row>
    <row r="9317" spans="1:9">
      <c r="A9317" t="s">
        <v>4</v>
      </c>
      <c r="B9317" s="4" t="s">
        <v>5</v>
      </c>
      <c r="C9317" s="4" t="s">
        <v>8</v>
      </c>
      <c r="D9317" s="4" t="s">
        <v>11</v>
      </c>
    </row>
    <row r="9318" spans="1:9">
      <c r="A9318" t="n">
        <v>79028</v>
      </c>
      <c r="B9318" s="66" t="n">
        <v>29</v>
      </c>
      <c r="C9318" s="7" t="s">
        <v>18</v>
      </c>
      <c r="D9318" s="7" t="n">
        <v>65533</v>
      </c>
    </row>
    <row r="9319" spans="1:9">
      <c r="A9319" t="s">
        <v>4</v>
      </c>
      <c r="B9319" s="4" t="s">
        <v>5</v>
      </c>
      <c r="C9319" s="4" t="s">
        <v>11</v>
      </c>
      <c r="D9319" s="4" t="s">
        <v>7</v>
      </c>
      <c r="E9319" s="4" t="s">
        <v>13</v>
      </c>
      <c r="F9319" s="4" t="s">
        <v>11</v>
      </c>
    </row>
    <row r="9320" spans="1:9">
      <c r="A9320" t="n">
        <v>79032</v>
      </c>
      <c r="B9320" s="47" t="n">
        <v>59</v>
      </c>
      <c r="C9320" s="7" t="n">
        <v>7028</v>
      </c>
      <c r="D9320" s="7" t="n">
        <v>1</v>
      </c>
      <c r="E9320" s="7" t="n">
        <v>0.150000005960464</v>
      </c>
      <c r="F9320" s="7" t="n">
        <v>0</v>
      </c>
    </row>
    <row r="9321" spans="1:9">
      <c r="A9321" t="s">
        <v>4</v>
      </c>
      <c r="B9321" s="4" t="s">
        <v>5</v>
      </c>
      <c r="C9321" s="4" t="s">
        <v>11</v>
      </c>
      <c r="D9321" s="4" t="s">
        <v>7</v>
      </c>
      <c r="E9321" s="4" t="s">
        <v>8</v>
      </c>
      <c r="F9321" s="4" t="s">
        <v>13</v>
      </c>
      <c r="G9321" s="4" t="s">
        <v>13</v>
      </c>
      <c r="H9321" s="4" t="s">
        <v>13</v>
      </c>
    </row>
    <row r="9322" spans="1:9">
      <c r="A9322" t="n">
        <v>79042</v>
      </c>
      <c r="B9322" s="56" t="n">
        <v>48</v>
      </c>
      <c r="C9322" s="7" t="n">
        <v>7028</v>
      </c>
      <c r="D9322" s="7" t="n">
        <v>0</v>
      </c>
      <c r="E9322" s="7" t="s">
        <v>800</v>
      </c>
      <c r="F9322" s="7" t="n">
        <v>-1</v>
      </c>
      <c r="G9322" s="7" t="n">
        <v>1</v>
      </c>
      <c r="H9322" s="7" t="n">
        <v>0</v>
      </c>
    </row>
    <row r="9323" spans="1:9">
      <c r="A9323" t="s">
        <v>4</v>
      </c>
      <c r="B9323" s="4" t="s">
        <v>5</v>
      </c>
      <c r="C9323" s="4" t="s">
        <v>7</v>
      </c>
      <c r="D9323" s="4" t="s">
        <v>11</v>
      </c>
      <c r="E9323" s="4" t="s">
        <v>8</v>
      </c>
    </row>
    <row r="9324" spans="1:9">
      <c r="A9324" t="n">
        <v>79071</v>
      </c>
      <c r="B9324" s="43" t="n">
        <v>51</v>
      </c>
      <c r="C9324" s="7" t="n">
        <v>4</v>
      </c>
      <c r="D9324" s="7" t="n">
        <v>7028</v>
      </c>
      <c r="E9324" s="7" t="s">
        <v>819</v>
      </c>
    </row>
    <row r="9325" spans="1:9">
      <c r="A9325" t="s">
        <v>4</v>
      </c>
      <c r="B9325" s="4" t="s">
        <v>5</v>
      </c>
      <c r="C9325" s="4" t="s">
        <v>11</v>
      </c>
    </row>
    <row r="9326" spans="1:9">
      <c r="A9326" t="n">
        <v>79086</v>
      </c>
      <c r="B9326" s="24" t="n">
        <v>16</v>
      </c>
      <c r="C9326" s="7" t="n">
        <v>0</v>
      </c>
    </row>
    <row r="9327" spans="1:9">
      <c r="A9327" t="s">
        <v>4</v>
      </c>
      <c r="B9327" s="4" t="s">
        <v>5</v>
      </c>
      <c r="C9327" s="4" t="s">
        <v>11</v>
      </c>
      <c r="D9327" s="4" t="s">
        <v>110</v>
      </c>
      <c r="E9327" s="4" t="s">
        <v>7</v>
      </c>
      <c r="F9327" s="4" t="s">
        <v>7</v>
      </c>
    </row>
    <row r="9328" spans="1:9">
      <c r="A9328" t="n">
        <v>79089</v>
      </c>
      <c r="B9328" s="44" t="n">
        <v>26</v>
      </c>
      <c r="C9328" s="7" t="n">
        <v>7028</v>
      </c>
      <c r="D9328" s="7" t="s">
        <v>820</v>
      </c>
      <c r="E9328" s="7" t="n">
        <v>2</v>
      </c>
      <c r="F9328" s="7" t="n">
        <v>0</v>
      </c>
    </row>
    <row r="9329" spans="1:8">
      <c r="A9329" t="s">
        <v>4</v>
      </c>
      <c r="B9329" s="4" t="s">
        <v>5</v>
      </c>
    </row>
    <row r="9330" spans="1:8">
      <c r="A9330" t="n">
        <v>79104</v>
      </c>
      <c r="B9330" s="36" t="n">
        <v>28</v>
      </c>
    </row>
    <row r="9331" spans="1:8">
      <c r="A9331" t="s">
        <v>4</v>
      </c>
      <c r="B9331" s="4" t="s">
        <v>5</v>
      </c>
      <c r="C9331" s="4" t="s">
        <v>11</v>
      </c>
      <c r="D9331" s="4" t="s">
        <v>7</v>
      </c>
    </row>
    <row r="9332" spans="1:8">
      <c r="A9332" t="n">
        <v>79105</v>
      </c>
      <c r="B9332" s="54" t="n">
        <v>89</v>
      </c>
      <c r="C9332" s="7" t="n">
        <v>65533</v>
      </c>
      <c r="D9332" s="7" t="n">
        <v>1</v>
      </c>
    </row>
    <row r="9333" spans="1:8">
      <c r="A9333" t="s">
        <v>4</v>
      </c>
      <c r="B9333" s="4" t="s">
        <v>5</v>
      </c>
      <c r="C9333" s="4" t="s">
        <v>7</v>
      </c>
      <c r="D9333" s="4" t="s">
        <v>11</v>
      </c>
      <c r="E9333" s="4" t="s">
        <v>13</v>
      </c>
      <c r="F9333" s="4" t="s">
        <v>11</v>
      </c>
      <c r="G9333" s="4" t="s">
        <v>14</v>
      </c>
      <c r="H9333" s="4" t="s">
        <v>14</v>
      </c>
      <c r="I9333" s="4" t="s">
        <v>11</v>
      </c>
      <c r="J9333" s="4" t="s">
        <v>11</v>
      </c>
      <c r="K9333" s="4" t="s">
        <v>14</v>
      </c>
      <c r="L9333" s="4" t="s">
        <v>14</v>
      </c>
      <c r="M9333" s="4" t="s">
        <v>14</v>
      </c>
      <c r="N9333" s="4" t="s">
        <v>14</v>
      </c>
      <c r="O9333" s="4" t="s">
        <v>8</v>
      </c>
    </row>
    <row r="9334" spans="1:8">
      <c r="A9334" t="n">
        <v>79109</v>
      </c>
      <c r="B9334" s="16" t="n">
        <v>50</v>
      </c>
      <c r="C9334" s="7" t="n">
        <v>0</v>
      </c>
      <c r="D9334" s="7" t="n">
        <v>2260</v>
      </c>
      <c r="E9334" s="7" t="n">
        <v>1</v>
      </c>
      <c r="F9334" s="7" t="n">
        <v>0</v>
      </c>
      <c r="G9334" s="7" t="n">
        <v>0</v>
      </c>
      <c r="H9334" s="7" t="n">
        <v>0</v>
      </c>
      <c r="I9334" s="7" t="n">
        <v>0</v>
      </c>
      <c r="J9334" s="7" t="n">
        <v>65533</v>
      </c>
      <c r="K9334" s="7" t="n">
        <v>0</v>
      </c>
      <c r="L9334" s="7" t="n">
        <v>0</v>
      </c>
      <c r="M9334" s="7" t="n">
        <v>0</v>
      </c>
      <c r="N9334" s="7" t="n">
        <v>0</v>
      </c>
      <c r="O9334" s="7" t="s">
        <v>18</v>
      </c>
    </row>
    <row r="9335" spans="1:8">
      <c r="A9335" t="s">
        <v>4</v>
      </c>
      <c r="B9335" s="4" t="s">
        <v>5</v>
      </c>
      <c r="C9335" s="4" t="s">
        <v>11</v>
      </c>
    </row>
    <row r="9336" spans="1:8">
      <c r="A9336" t="n">
        <v>79148</v>
      </c>
      <c r="B9336" s="24" t="n">
        <v>16</v>
      </c>
      <c r="C9336" s="7" t="n">
        <v>700</v>
      </c>
    </row>
    <row r="9337" spans="1:8">
      <c r="A9337" t="s">
        <v>4</v>
      </c>
      <c r="B9337" s="4" t="s">
        <v>5</v>
      </c>
      <c r="C9337" s="4" t="s">
        <v>7</v>
      </c>
      <c r="D9337" s="4" t="s">
        <v>11</v>
      </c>
      <c r="E9337" s="4" t="s">
        <v>13</v>
      </c>
    </row>
    <row r="9338" spans="1:8">
      <c r="A9338" t="n">
        <v>79151</v>
      </c>
      <c r="B9338" s="29" t="n">
        <v>58</v>
      </c>
      <c r="C9338" s="7" t="n">
        <v>101</v>
      </c>
      <c r="D9338" s="7" t="n">
        <v>500</v>
      </c>
      <c r="E9338" s="7" t="n">
        <v>1</v>
      </c>
    </row>
    <row r="9339" spans="1:8">
      <c r="A9339" t="s">
        <v>4</v>
      </c>
      <c r="B9339" s="4" t="s">
        <v>5</v>
      </c>
      <c r="C9339" s="4" t="s">
        <v>7</v>
      </c>
      <c r="D9339" s="4" t="s">
        <v>11</v>
      </c>
    </row>
    <row r="9340" spans="1:8">
      <c r="A9340" t="n">
        <v>79159</v>
      </c>
      <c r="B9340" s="29" t="n">
        <v>58</v>
      </c>
      <c r="C9340" s="7" t="n">
        <v>254</v>
      </c>
      <c r="D9340" s="7" t="n">
        <v>0</v>
      </c>
    </row>
    <row r="9341" spans="1:8">
      <c r="A9341" t="s">
        <v>4</v>
      </c>
      <c r="B9341" s="4" t="s">
        <v>5</v>
      </c>
      <c r="C9341" s="4" t="s">
        <v>7</v>
      </c>
      <c r="D9341" s="4" t="s">
        <v>7</v>
      </c>
      <c r="E9341" s="4" t="s">
        <v>13</v>
      </c>
      <c r="F9341" s="4" t="s">
        <v>13</v>
      </c>
      <c r="G9341" s="4" t="s">
        <v>13</v>
      </c>
      <c r="H9341" s="4" t="s">
        <v>11</v>
      </c>
    </row>
    <row r="9342" spans="1:8">
      <c r="A9342" t="n">
        <v>79163</v>
      </c>
      <c r="B9342" s="31" t="n">
        <v>45</v>
      </c>
      <c r="C9342" s="7" t="n">
        <v>2</v>
      </c>
      <c r="D9342" s="7" t="n">
        <v>3</v>
      </c>
      <c r="E9342" s="7" t="n">
        <v>-280.790008544922</v>
      </c>
      <c r="F9342" s="7" t="n">
        <v>94.5</v>
      </c>
      <c r="G9342" s="7" t="n">
        <v>337.089996337891</v>
      </c>
      <c r="H9342" s="7" t="n">
        <v>0</v>
      </c>
    </row>
    <row r="9343" spans="1:8">
      <c r="A9343" t="s">
        <v>4</v>
      </c>
      <c r="B9343" s="4" t="s">
        <v>5</v>
      </c>
      <c r="C9343" s="4" t="s">
        <v>7</v>
      </c>
      <c r="D9343" s="4" t="s">
        <v>7</v>
      </c>
      <c r="E9343" s="4" t="s">
        <v>13</v>
      </c>
      <c r="F9343" s="4" t="s">
        <v>13</v>
      </c>
      <c r="G9343" s="4" t="s">
        <v>13</v>
      </c>
      <c r="H9343" s="4" t="s">
        <v>11</v>
      </c>
      <c r="I9343" s="4" t="s">
        <v>7</v>
      </c>
    </row>
    <row r="9344" spans="1:8">
      <c r="A9344" t="n">
        <v>79180</v>
      </c>
      <c r="B9344" s="31" t="n">
        <v>45</v>
      </c>
      <c r="C9344" s="7" t="n">
        <v>4</v>
      </c>
      <c r="D9344" s="7" t="n">
        <v>3</v>
      </c>
      <c r="E9344" s="7" t="n">
        <v>1.63999998569489</v>
      </c>
      <c r="F9344" s="7" t="n">
        <v>230.690002441406</v>
      </c>
      <c r="G9344" s="7" t="n">
        <v>0</v>
      </c>
      <c r="H9344" s="7" t="n">
        <v>0</v>
      </c>
      <c r="I9344" s="7" t="n">
        <v>0</v>
      </c>
    </row>
    <row r="9345" spans="1:15">
      <c r="A9345" t="s">
        <v>4</v>
      </c>
      <c r="B9345" s="4" t="s">
        <v>5</v>
      </c>
      <c r="C9345" s="4" t="s">
        <v>7</v>
      </c>
      <c r="D9345" s="4" t="s">
        <v>7</v>
      </c>
      <c r="E9345" s="4" t="s">
        <v>13</v>
      </c>
      <c r="F9345" s="4" t="s">
        <v>11</v>
      </c>
    </row>
    <row r="9346" spans="1:15">
      <c r="A9346" t="n">
        <v>79198</v>
      </c>
      <c r="B9346" s="31" t="n">
        <v>45</v>
      </c>
      <c r="C9346" s="7" t="n">
        <v>5</v>
      </c>
      <c r="D9346" s="7" t="n">
        <v>3</v>
      </c>
      <c r="E9346" s="7" t="n">
        <v>3</v>
      </c>
      <c r="F9346" s="7" t="n">
        <v>0</v>
      </c>
    </row>
    <row r="9347" spans="1:15">
      <c r="A9347" t="s">
        <v>4</v>
      </c>
      <c r="B9347" s="4" t="s">
        <v>5</v>
      </c>
      <c r="C9347" s="4" t="s">
        <v>7</v>
      </c>
      <c r="D9347" s="4" t="s">
        <v>7</v>
      </c>
      <c r="E9347" s="4" t="s">
        <v>13</v>
      </c>
      <c r="F9347" s="4" t="s">
        <v>11</v>
      </c>
    </row>
    <row r="9348" spans="1:15">
      <c r="A9348" t="n">
        <v>79207</v>
      </c>
      <c r="B9348" s="31" t="n">
        <v>45</v>
      </c>
      <c r="C9348" s="7" t="n">
        <v>11</v>
      </c>
      <c r="D9348" s="7" t="n">
        <v>3</v>
      </c>
      <c r="E9348" s="7" t="n">
        <v>43</v>
      </c>
      <c r="F9348" s="7" t="n">
        <v>0</v>
      </c>
    </row>
    <row r="9349" spans="1:15">
      <c r="A9349" t="s">
        <v>4</v>
      </c>
      <c r="B9349" s="4" t="s">
        <v>5</v>
      </c>
      <c r="C9349" s="4" t="s">
        <v>11</v>
      </c>
      <c r="D9349" s="4" t="s">
        <v>13</v>
      </c>
      <c r="E9349" s="4" t="s">
        <v>13</v>
      </c>
      <c r="F9349" s="4" t="s">
        <v>13</v>
      </c>
      <c r="G9349" s="4" t="s">
        <v>11</v>
      </c>
      <c r="H9349" s="4" t="s">
        <v>11</v>
      </c>
    </row>
    <row r="9350" spans="1:15">
      <c r="A9350" t="n">
        <v>79216</v>
      </c>
      <c r="B9350" s="25" t="n">
        <v>60</v>
      </c>
      <c r="C9350" s="7" t="n">
        <v>5340</v>
      </c>
      <c r="D9350" s="7" t="n">
        <v>0</v>
      </c>
      <c r="E9350" s="7" t="n">
        <v>0</v>
      </c>
      <c r="F9350" s="7" t="n">
        <v>0</v>
      </c>
      <c r="G9350" s="7" t="n">
        <v>0</v>
      </c>
      <c r="H9350" s="7" t="n">
        <v>1</v>
      </c>
    </row>
    <row r="9351" spans="1:15">
      <c r="A9351" t="s">
        <v>4</v>
      </c>
      <c r="B9351" s="4" t="s">
        <v>5</v>
      </c>
      <c r="C9351" s="4" t="s">
        <v>11</v>
      </c>
      <c r="D9351" s="4" t="s">
        <v>13</v>
      </c>
      <c r="E9351" s="4" t="s">
        <v>13</v>
      </c>
      <c r="F9351" s="4" t="s">
        <v>13</v>
      </c>
      <c r="G9351" s="4" t="s">
        <v>11</v>
      </c>
      <c r="H9351" s="4" t="s">
        <v>11</v>
      </c>
    </row>
    <row r="9352" spans="1:15">
      <c r="A9352" t="n">
        <v>79235</v>
      </c>
      <c r="B9352" s="25" t="n">
        <v>60</v>
      </c>
      <c r="C9352" s="7" t="n">
        <v>5340</v>
      </c>
      <c r="D9352" s="7" t="n">
        <v>0</v>
      </c>
      <c r="E9352" s="7" t="n">
        <v>0</v>
      </c>
      <c r="F9352" s="7" t="n">
        <v>0</v>
      </c>
      <c r="G9352" s="7" t="n">
        <v>0</v>
      </c>
      <c r="H9352" s="7" t="n">
        <v>0</v>
      </c>
    </row>
    <row r="9353" spans="1:15">
      <c r="A9353" t="s">
        <v>4</v>
      </c>
      <c r="B9353" s="4" t="s">
        <v>5</v>
      </c>
      <c r="C9353" s="4" t="s">
        <v>11</v>
      </c>
      <c r="D9353" s="4" t="s">
        <v>11</v>
      </c>
      <c r="E9353" s="4" t="s">
        <v>11</v>
      </c>
    </row>
    <row r="9354" spans="1:15">
      <c r="A9354" t="n">
        <v>79254</v>
      </c>
      <c r="B9354" s="26" t="n">
        <v>61</v>
      </c>
      <c r="C9354" s="7" t="n">
        <v>5340</v>
      </c>
      <c r="D9354" s="7" t="n">
        <v>65533</v>
      </c>
      <c r="E9354" s="7" t="n">
        <v>0</v>
      </c>
    </row>
    <row r="9355" spans="1:15">
      <c r="A9355" t="s">
        <v>4</v>
      </c>
      <c r="B9355" s="4" t="s">
        <v>5</v>
      </c>
      <c r="C9355" s="4" t="s">
        <v>11</v>
      </c>
      <c r="D9355" s="4" t="s">
        <v>13</v>
      </c>
      <c r="E9355" s="4" t="s">
        <v>13</v>
      </c>
      <c r="F9355" s="4" t="s">
        <v>13</v>
      </c>
      <c r="G9355" s="4" t="s">
        <v>13</v>
      </c>
    </row>
    <row r="9356" spans="1:15">
      <c r="A9356" t="n">
        <v>79261</v>
      </c>
      <c r="B9356" s="42" t="n">
        <v>46</v>
      </c>
      <c r="C9356" s="7" t="n">
        <v>5340</v>
      </c>
      <c r="D9356" s="7" t="n">
        <v>-282.369995117188</v>
      </c>
      <c r="E9356" s="7" t="n">
        <v>93.1900024414063</v>
      </c>
      <c r="F9356" s="7" t="n">
        <v>338.130004882813</v>
      </c>
      <c r="G9356" s="7" t="n">
        <v>55.0999984741211</v>
      </c>
    </row>
    <row r="9357" spans="1:15">
      <c r="A9357" t="s">
        <v>4</v>
      </c>
      <c r="B9357" s="4" t="s">
        <v>5</v>
      </c>
      <c r="C9357" s="4" t="s">
        <v>11</v>
      </c>
      <c r="D9357" s="4" t="s">
        <v>7</v>
      </c>
    </row>
    <row r="9358" spans="1:15">
      <c r="A9358" t="n">
        <v>79280</v>
      </c>
      <c r="B9358" s="57" t="n">
        <v>96</v>
      </c>
      <c r="C9358" s="7" t="n">
        <v>5340</v>
      </c>
      <c r="D9358" s="7" t="n">
        <v>1</v>
      </c>
    </row>
    <row r="9359" spans="1:15">
      <c r="A9359" t="s">
        <v>4</v>
      </c>
      <c r="B9359" s="4" t="s">
        <v>5</v>
      </c>
      <c r="C9359" s="4" t="s">
        <v>11</v>
      </c>
      <c r="D9359" s="4" t="s">
        <v>7</v>
      </c>
      <c r="E9359" s="4" t="s">
        <v>13</v>
      </c>
      <c r="F9359" s="4" t="s">
        <v>13</v>
      </c>
      <c r="G9359" s="4" t="s">
        <v>13</v>
      </c>
    </row>
    <row r="9360" spans="1:15">
      <c r="A9360" t="n">
        <v>79284</v>
      </c>
      <c r="B9360" s="57" t="n">
        <v>96</v>
      </c>
      <c r="C9360" s="7" t="n">
        <v>5340</v>
      </c>
      <c r="D9360" s="7" t="n">
        <v>2</v>
      </c>
      <c r="E9360" s="7" t="n">
        <v>-260.869995117188</v>
      </c>
      <c r="F9360" s="7" t="n">
        <v>93.1900024414063</v>
      </c>
      <c r="G9360" s="7" t="n">
        <v>344.059997558594</v>
      </c>
    </row>
    <row r="9361" spans="1:8">
      <c r="A9361" t="s">
        <v>4</v>
      </c>
      <c r="B9361" s="4" t="s">
        <v>5</v>
      </c>
      <c r="C9361" s="4" t="s">
        <v>11</v>
      </c>
      <c r="D9361" s="4" t="s">
        <v>7</v>
      </c>
      <c r="E9361" s="4" t="s">
        <v>14</v>
      </c>
      <c r="F9361" s="4" t="s">
        <v>7</v>
      </c>
      <c r="G9361" s="4" t="s">
        <v>11</v>
      </c>
    </row>
    <row r="9362" spans="1:8">
      <c r="A9362" t="n">
        <v>79300</v>
      </c>
      <c r="B9362" s="57" t="n">
        <v>96</v>
      </c>
      <c r="C9362" s="7" t="n">
        <v>5340</v>
      </c>
      <c r="D9362" s="7" t="n">
        <v>0</v>
      </c>
      <c r="E9362" s="7" t="n">
        <v>1090519040</v>
      </c>
      <c r="F9362" s="7" t="n">
        <v>2</v>
      </c>
      <c r="G9362" s="7" t="n">
        <v>0</v>
      </c>
    </row>
    <row r="9363" spans="1:8">
      <c r="A9363" t="s">
        <v>4</v>
      </c>
      <c r="B9363" s="4" t="s">
        <v>5</v>
      </c>
      <c r="C9363" s="4" t="s">
        <v>7</v>
      </c>
      <c r="D9363" s="4" t="s">
        <v>11</v>
      </c>
    </row>
    <row r="9364" spans="1:8">
      <c r="A9364" t="n">
        <v>79311</v>
      </c>
      <c r="B9364" s="29" t="n">
        <v>58</v>
      </c>
      <c r="C9364" s="7" t="n">
        <v>255</v>
      </c>
      <c r="D9364" s="7" t="n">
        <v>0</v>
      </c>
    </row>
    <row r="9365" spans="1:8">
      <c r="A9365" t="s">
        <v>4</v>
      </c>
      <c r="B9365" s="4" t="s">
        <v>5</v>
      </c>
      <c r="C9365" s="4" t="s">
        <v>11</v>
      </c>
    </row>
    <row r="9366" spans="1:8">
      <c r="A9366" t="n">
        <v>79315</v>
      </c>
      <c r="B9366" s="24" t="n">
        <v>16</v>
      </c>
      <c r="C9366" s="7" t="n">
        <v>1200</v>
      </c>
    </row>
    <row r="9367" spans="1:8">
      <c r="A9367" t="s">
        <v>4</v>
      </c>
      <c r="B9367" s="4" t="s">
        <v>5</v>
      </c>
      <c r="C9367" s="4" t="s">
        <v>7</v>
      </c>
      <c r="D9367" s="4" t="s">
        <v>13</v>
      </c>
      <c r="E9367" s="4" t="s">
        <v>11</v>
      </c>
      <c r="F9367" s="4" t="s">
        <v>7</v>
      </c>
    </row>
    <row r="9368" spans="1:8">
      <c r="A9368" t="n">
        <v>79318</v>
      </c>
      <c r="B9368" s="18" t="n">
        <v>49</v>
      </c>
      <c r="C9368" s="7" t="n">
        <v>3</v>
      </c>
      <c r="D9368" s="7" t="n">
        <v>0.699999988079071</v>
      </c>
      <c r="E9368" s="7" t="n">
        <v>500</v>
      </c>
      <c r="F9368" s="7" t="n">
        <v>0</v>
      </c>
    </row>
    <row r="9369" spans="1:8">
      <c r="A9369" t="s">
        <v>4</v>
      </c>
      <c r="B9369" s="4" t="s">
        <v>5</v>
      </c>
      <c r="C9369" s="4" t="s">
        <v>7</v>
      </c>
      <c r="D9369" s="4" t="s">
        <v>11</v>
      </c>
    </row>
    <row r="9370" spans="1:8">
      <c r="A9370" t="n">
        <v>79327</v>
      </c>
      <c r="B9370" s="29" t="n">
        <v>58</v>
      </c>
      <c r="C9370" s="7" t="n">
        <v>10</v>
      </c>
      <c r="D9370" s="7" t="n">
        <v>300</v>
      </c>
    </row>
    <row r="9371" spans="1:8">
      <c r="A9371" t="s">
        <v>4</v>
      </c>
      <c r="B9371" s="4" t="s">
        <v>5</v>
      </c>
      <c r="C9371" s="4" t="s">
        <v>7</v>
      </c>
      <c r="D9371" s="4" t="s">
        <v>11</v>
      </c>
    </row>
    <row r="9372" spans="1:8">
      <c r="A9372" t="n">
        <v>79331</v>
      </c>
      <c r="B9372" s="29" t="n">
        <v>58</v>
      </c>
      <c r="C9372" s="7" t="n">
        <v>12</v>
      </c>
      <c r="D9372" s="7" t="n">
        <v>0</v>
      </c>
    </row>
    <row r="9373" spans="1:8">
      <c r="A9373" t="s">
        <v>4</v>
      </c>
      <c r="B9373" s="4" t="s">
        <v>5</v>
      </c>
      <c r="C9373" s="4" t="s">
        <v>7</v>
      </c>
      <c r="D9373" s="4" t="s">
        <v>11</v>
      </c>
      <c r="E9373" s="4" t="s">
        <v>11</v>
      </c>
      <c r="F9373" s="4" t="s">
        <v>7</v>
      </c>
    </row>
    <row r="9374" spans="1:8">
      <c r="A9374" t="n">
        <v>79335</v>
      </c>
      <c r="B9374" s="34" t="n">
        <v>25</v>
      </c>
      <c r="C9374" s="7" t="n">
        <v>1</v>
      </c>
      <c r="D9374" s="7" t="n">
        <v>160</v>
      </c>
      <c r="E9374" s="7" t="n">
        <v>570</v>
      </c>
      <c r="F9374" s="7" t="n">
        <v>2</v>
      </c>
    </row>
    <row r="9375" spans="1:8">
      <c r="A9375" t="s">
        <v>4</v>
      </c>
      <c r="B9375" s="4" t="s">
        <v>5</v>
      </c>
      <c r="C9375" s="4" t="s">
        <v>7</v>
      </c>
      <c r="D9375" s="4" t="s">
        <v>11</v>
      </c>
      <c r="E9375" s="4" t="s">
        <v>8</v>
      </c>
    </row>
    <row r="9376" spans="1:8">
      <c r="A9376" t="n">
        <v>79342</v>
      </c>
      <c r="B9376" s="43" t="n">
        <v>51</v>
      </c>
      <c r="C9376" s="7" t="n">
        <v>4</v>
      </c>
      <c r="D9376" s="7" t="n">
        <v>7028</v>
      </c>
      <c r="E9376" s="7" t="s">
        <v>136</v>
      </c>
    </row>
    <row r="9377" spans="1:7">
      <c r="A9377" t="s">
        <v>4</v>
      </c>
      <c r="B9377" s="4" t="s">
        <v>5</v>
      </c>
      <c r="C9377" s="4" t="s">
        <v>11</v>
      </c>
    </row>
    <row r="9378" spans="1:7">
      <c r="A9378" t="n">
        <v>79355</v>
      </c>
      <c r="B9378" s="24" t="n">
        <v>16</v>
      </c>
      <c r="C9378" s="7" t="n">
        <v>0</v>
      </c>
    </row>
    <row r="9379" spans="1:7">
      <c r="A9379" t="s">
        <v>4</v>
      </c>
      <c r="B9379" s="4" t="s">
        <v>5</v>
      </c>
      <c r="C9379" s="4" t="s">
        <v>11</v>
      </c>
      <c r="D9379" s="4" t="s">
        <v>110</v>
      </c>
      <c r="E9379" s="4" t="s">
        <v>7</v>
      </c>
      <c r="F9379" s="4" t="s">
        <v>7</v>
      </c>
      <c r="G9379" s="4" t="s">
        <v>110</v>
      </c>
      <c r="H9379" s="4" t="s">
        <v>7</v>
      </c>
      <c r="I9379" s="4" t="s">
        <v>7</v>
      </c>
    </row>
    <row r="9380" spans="1:7">
      <c r="A9380" t="n">
        <v>79358</v>
      </c>
      <c r="B9380" s="44" t="n">
        <v>26</v>
      </c>
      <c r="C9380" s="7" t="n">
        <v>7028</v>
      </c>
      <c r="D9380" s="7" t="s">
        <v>821</v>
      </c>
      <c r="E9380" s="7" t="n">
        <v>2</v>
      </c>
      <c r="F9380" s="7" t="n">
        <v>3</v>
      </c>
      <c r="G9380" s="7" t="s">
        <v>822</v>
      </c>
      <c r="H9380" s="7" t="n">
        <v>2</v>
      </c>
      <c r="I9380" s="7" t="n">
        <v>0</v>
      </c>
    </row>
    <row r="9381" spans="1:7">
      <c r="A9381" t="s">
        <v>4</v>
      </c>
      <c r="B9381" s="4" t="s">
        <v>5</v>
      </c>
    </row>
    <row r="9382" spans="1:7">
      <c r="A9382" t="n">
        <v>79424</v>
      </c>
      <c r="B9382" s="36" t="n">
        <v>28</v>
      </c>
    </row>
    <row r="9383" spans="1:7">
      <c r="A9383" t="s">
        <v>4</v>
      </c>
      <c r="B9383" s="4" t="s">
        <v>5</v>
      </c>
      <c r="C9383" s="4" t="s">
        <v>11</v>
      </c>
    </row>
    <row r="9384" spans="1:7">
      <c r="A9384" t="n">
        <v>79425</v>
      </c>
      <c r="B9384" s="24" t="n">
        <v>16</v>
      </c>
      <c r="C9384" s="7" t="n">
        <v>500</v>
      </c>
    </row>
    <row r="9385" spans="1:7">
      <c r="A9385" t="s">
        <v>4</v>
      </c>
      <c r="B9385" s="4" t="s">
        <v>5</v>
      </c>
      <c r="C9385" s="4" t="s">
        <v>7</v>
      </c>
      <c r="D9385" s="4" t="s">
        <v>11</v>
      </c>
      <c r="E9385" s="4" t="s">
        <v>11</v>
      </c>
      <c r="F9385" s="4" t="s">
        <v>7</v>
      </c>
    </row>
    <row r="9386" spans="1:7">
      <c r="A9386" t="n">
        <v>79428</v>
      </c>
      <c r="B9386" s="34" t="n">
        <v>25</v>
      </c>
      <c r="C9386" s="7" t="n">
        <v>1</v>
      </c>
      <c r="D9386" s="7" t="n">
        <v>260</v>
      </c>
      <c r="E9386" s="7" t="n">
        <v>640</v>
      </c>
      <c r="F9386" s="7" t="n">
        <v>1</v>
      </c>
    </row>
    <row r="9387" spans="1:7">
      <c r="A9387" t="s">
        <v>4</v>
      </c>
      <c r="B9387" s="4" t="s">
        <v>5</v>
      </c>
      <c r="C9387" s="4" t="s">
        <v>7</v>
      </c>
      <c r="D9387" s="4" t="s">
        <v>11</v>
      </c>
      <c r="E9387" s="4" t="s">
        <v>8</v>
      </c>
    </row>
    <row r="9388" spans="1:7">
      <c r="A9388" t="n">
        <v>79435</v>
      </c>
      <c r="B9388" s="43" t="n">
        <v>51</v>
      </c>
      <c r="C9388" s="7" t="n">
        <v>4</v>
      </c>
      <c r="D9388" s="7" t="n">
        <v>9</v>
      </c>
      <c r="E9388" s="7" t="s">
        <v>289</v>
      </c>
    </row>
    <row r="9389" spans="1:7">
      <c r="A9389" t="s">
        <v>4</v>
      </c>
      <c r="B9389" s="4" t="s">
        <v>5</v>
      </c>
      <c r="C9389" s="4" t="s">
        <v>11</v>
      </c>
    </row>
    <row r="9390" spans="1:7">
      <c r="A9390" t="n">
        <v>79448</v>
      </c>
      <c r="B9390" s="24" t="n">
        <v>16</v>
      </c>
      <c r="C9390" s="7" t="n">
        <v>0</v>
      </c>
    </row>
    <row r="9391" spans="1:7">
      <c r="A9391" t="s">
        <v>4</v>
      </c>
      <c r="B9391" s="4" t="s">
        <v>5</v>
      </c>
      <c r="C9391" s="4" t="s">
        <v>11</v>
      </c>
      <c r="D9391" s="4" t="s">
        <v>110</v>
      </c>
      <c r="E9391" s="4" t="s">
        <v>7</v>
      </c>
      <c r="F9391" s="4" t="s">
        <v>7</v>
      </c>
    </row>
    <row r="9392" spans="1:7">
      <c r="A9392" t="n">
        <v>79451</v>
      </c>
      <c r="B9392" s="44" t="n">
        <v>26</v>
      </c>
      <c r="C9392" s="7" t="n">
        <v>9</v>
      </c>
      <c r="D9392" s="7" t="s">
        <v>823</v>
      </c>
      <c r="E9392" s="7" t="n">
        <v>2</v>
      </c>
      <c r="F9392" s="7" t="n">
        <v>0</v>
      </c>
    </row>
    <row r="9393" spans="1:9">
      <c r="A9393" t="s">
        <v>4</v>
      </c>
      <c r="B9393" s="4" t="s">
        <v>5</v>
      </c>
    </row>
    <row r="9394" spans="1:9">
      <c r="A9394" t="n">
        <v>79490</v>
      </c>
      <c r="B9394" s="36" t="n">
        <v>28</v>
      </c>
    </row>
    <row r="9395" spans="1:9">
      <c r="A9395" t="s">
        <v>4</v>
      </c>
      <c r="B9395" s="4" t="s">
        <v>5</v>
      </c>
      <c r="C9395" s="4" t="s">
        <v>7</v>
      </c>
      <c r="D9395" s="45" t="s">
        <v>130</v>
      </c>
      <c r="E9395" s="4" t="s">
        <v>5</v>
      </c>
      <c r="F9395" s="4" t="s">
        <v>7</v>
      </c>
      <c r="G9395" s="4" t="s">
        <v>11</v>
      </c>
      <c r="H9395" s="45" t="s">
        <v>131</v>
      </c>
      <c r="I9395" s="4" t="s">
        <v>7</v>
      </c>
      <c r="J9395" s="4" t="s">
        <v>15</v>
      </c>
    </row>
    <row r="9396" spans="1:9">
      <c r="A9396" t="n">
        <v>79491</v>
      </c>
      <c r="B9396" s="12" t="n">
        <v>5</v>
      </c>
      <c r="C9396" s="7" t="n">
        <v>28</v>
      </c>
      <c r="D9396" s="45" t="s">
        <v>3</v>
      </c>
      <c r="E9396" s="46" t="n">
        <v>64</v>
      </c>
      <c r="F9396" s="7" t="n">
        <v>5</v>
      </c>
      <c r="G9396" s="7" t="n">
        <v>16</v>
      </c>
      <c r="H9396" s="45" t="s">
        <v>3</v>
      </c>
      <c r="I9396" s="7" t="n">
        <v>1</v>
      </c>
      <c r="J9396" s="13" t="n">
        <f t="normal" ca="1">A9410</f>
        <v>0</v>
      </c>
    </row>
    <row r="9397" spans="1:9">
      <c r="A9397" t="s">
        <v>4</v>
      </c>
      <c r="B9397" s="4" t="s">
        <v>5</v>
      </c>
      <c r="C9397" s="4" t="s">
        <v>7</v>
      </c>
      <c r="D9397" s="4" t="s">
        <v>11</v>
      </c>
      <c r="E9397" s="4" t="s">
        <v>11</v>
      </c>
      <c r="F9397" s="4" t="s">
        <v>7</v>
      </c>
    </row>
    <row r="9398" spans="1:9">
      <c r="A9398" t="n">
        <v>79502</v>
      </c>
      <c r="B9398" s="34" t="n">
        <v>25</v>
      </c>
      <c r="C9398" s="7" t="n">
        <v>1</v>
      </c>
      <c r="D9398" s="7" t="n">
        <v>60</v>
      </c>
      <c r="E9398" s="7" t="n">
        <v>640</v>
      </c>
      <c r="F9398" s="7" t="n">
        <v>1</v>
      </c>
    </row>
    <row r="9399" spans="1:9">
      <c r="A9399" t="s">
        <v>4</v>
      </c>
      <c r="B9399" s="4" t="s">
        <v>5</v>
      </c>
      <c r="C9399" s="4" t="s">
        <v>7</v>
      </c>
      <c r="D9399" s="4" t="s">
        <v>11</v>
      </c>
      <c r="E9399" s="4" t="s">
        <v>8</v>
      </c>
    </row>
    <row r="9400" spans="1:9">
      <c r="A9400" t="n">
        <v>79509</v>
      </c>
      <c r="B9400" s="43" t="n">
        <v>51</v>
      </c>
      <c r="C9400" s="7" t="n">
        <v>4</v>
      </c>
      <c r="D9400" s="7" t="n">
        <v>16</v>
      </c>
      <c r="E9400" s="7" t="s">
        <v>824</v>
      </c>
    </row>
    <row r="9401" spans="1:9">
      <c r="A9401" t="s">
        <v>4</v>
      </c>
      <c r="B9401" s="4" t="s">
        <v>5</v>
      </c>
      <c r="C9401" s="4" t="s">
        <v>11</v>
      </c>
    </row>
    <row r="9402" spans="1:9">
      <c r="A9402" t="n">
        <v>79522</v>
      </c>
      <c r="B9402" s="24" t="n">
        <v>16</v>
      </c>
      <c r="C9402" s="7" t="n">
        <v>0</v>
      </c>
    </row>
    <row r="9403" spans="1:9">
      <c r="A9403" t="s">
        <v>4</v>
      </c>
      <c r="B9403" s="4" t="s">
        <v>5</v>
      </c>
      <c r="C9403" s="4" t="s">
        <v>11</v>
      </c>
      <c r="D9403" s="4" t="s">
        <v>110</v>
      </c>
      <c r="E9403" s="4" t="s">
        <v>7</v>
      </c>
      <c r="F9403" s="4" t="s">
        <v>7</v>
      </c>
      <c r="G9403" s="4" t="s">
        <v>110</v>
      </c>
      <c r="H9403" s="4" t="s">
        <v>7</v>
      </c>
      <c r="I9403" s="4" t="s">
        <v>7</v>
      </c>
    </row>
    <row r="9404" spans="1:9">
      <c r="A9404" t="n">
        <v>79525</v>
      </c>
      <c r="B9404" s="44" t="n">
        <v>26</v>
      </c>
      <c r="C9404" s="7" t="n">
        <v>16</v>
      </c>
      <c r="D9404" s="7" t="s">
        <v>825</v>
      </c>
      <c r="E9404" s="7" t="n">
        <v>2</v>
      </c>
      <c r="F9404" s="7" t="n">
        <v>3</v>
      </c>
      <c r="G9404" s="7" t="s">
        <v>826</v>
      </c>
      <c r="H9404" s="7" t="n">
        <v>2</v>
      </c>
      <c r="I9404" s="7" t="n">
        <v>0</v>
      </c>
    </row>
    <row r="9405" spans="1:9">
      <c r="A9405" t="s">
        <v>4</v>
      </c>
      <c r="B9405" s="4" t="s">
        <v>5</v>
      </c>
    </row>
    <row r="9406" spans="1:9">
      <c r="A9406" t="n">
        <v>79664</v>
      </c>
      <c r="B9406" s="36" t="n">
        <v>28</v>
      </c>
    </row>
    <row r="9407" spans="1:9">
      <c r="A9407" t="s">
        <v>4</v>
      </c>
      <c r="B9407" s="4" t="s">
        <v>5</v>
      </c>
      <c r="C9407" s="4" t="s">
        <v>15</v>
      </c>
    </row>
    <row r="9408" spans="1:9">
      <c r="A9408" t="n">
        <v>79665</v>
      </c>
      <c r="B9408" s="15" t="n">
        <v>3</v>
      </c>
      <c r="C9408" s="13" t="n">
        <f t="normal" ca="1">A9422</f>
        <v>0</v>
      </c>
    </row>
    <row r="9409" spans="1:10">
      <c r="A9409" t="s">
        <v>4</v>
      </c>
      <c r="B9409" s="4" t="s">
        <v>5</v>
      </c>
      <c r="C9409" s="4" t="s">
        <v>7</v>
      </c>
      <c r="D9409" s="45" t="s">
        <v>130</v>
      </c>
      <c r="E9409" s="4" t="s">
        <v>5</v>
      </c>
      <c r="F9409" s="4" t="s">
        <v>7</v>
      </c>
      <c r="G9409" s="4" t="s">
        <v>11</v>
      </c>
      <c r="H9409" s="45" t="s">
        <v>131</v>
      </c>
      <c r="I9409" s="4" t="s">
        <v>7</v>
      </c>
      <c r="J9409" s="4" t="s">
        <v>15</v>
      </c>
    </row>
    <row r="9410" spans="1:10">
      <c r="A9410" t="n">
        <v>79670</v>
      </c>
      <c r="B9410" s="12" t="n">
        <v>5</v>
      </c>
      <c r="C9410" s="7" t="n">
        <v>28</v>
      </c>
      <c r="D9410" s="45" t="s">
        <v>3</v>
      </c>
      <c r="E9410" s="46" t="n">
        <v>64</v>
      </c>
      <c r="F9410" s="7" t="n">
        <v>5</v>
      </c>
      <c r="G9410" s="7" t="n">
        <v>15</v>
      </c>
      <c r="H9410" s="45" t="s">
        <v>3</v>
      </c>
      <c r="I9410" s="7" t="n">
        <v>1</v>
      </c>
      <c r="J9410" s="13" t="n">
        <f t="normal" ca="1">A9422</f>
        <v>0</v>
      </c>
    </row>
    <row r="9411" spans="1:10">
      <c r="A9411" t="s">
        <v>4</v>
      </c>
      <c r="B9411" s="4" t="s">
        <v>5</v>
      </c>
      <c r="C9411" s="4" t="s">
        <v>7</v>
      </c>
      <c r="D9411" s="4" t="s">
        <v>11</v>
      </c>
      <c r="E9411" s="4" t="s">
        <v>11</v>
      </c>
      <c r="F9411" s="4" t="s">
        <v>7</v>
      </c>
    </row>
    <row r="9412" spans="1:10">
      <c r="A9412" t="n">
        <v>79681</v>
      </c>
      <c r="B9412" s="34" t="n">
        <v>25</v>
      </c>
      <c r="C9412" s="7" t="n">
        <v>1</v>
      </c>
      <c r="D9412" s="7" t="n">
        <v>60</v>
      </c>
      <c r="E9412" s="7" t="n">
        <v>640</v>
      </c>
      <c r="F9412" s="7" t="n">
        <v>1</v>
      </c>
    </row>
    <row r="9413" spans="1:10">
      <c r="A9413" t="s">
        <v>4</v>
      </c>
      <c r="B9413" s="4" t="s">
        <v>5</v>
      </c>
      <c r="C9413" s="4" t="s">
        <v>7</v>
      </c>
      <c r="D9413" s="4" t="s">
        <v>11</v>
      </c>
      <c r="E9413" s="4" t="s">
        <v>8</v>
      </c>
    </row>
    <row r="9414" spans="1:10">
      <c r="A9414" t="n">
        <v>79688</v>
      </c>
      <c r="B9414" s="43" t="n">
        <v>51</v>
      </c>
      <c r="C9414" s="7" t="n">
        <v>4</v>
      </c>
      <c r="D9414" s="7" t="n">
        <v>15</v>
      </c>
      <c r="E9414" s="7" t="s">
        <v>824</v>
      </c>
    </row>
    <row r="9415" spans="1:10">
      <c r="A9415" t="s">
        <v>4</v>
      </c>
      <c r="B9415" s="4" t="s">
        <v>5</v>
      </c>
      <c r="C9415" s="4" t="s">
        <v>11</v>
      </c>
    </row>
    <row r="9416" spans="1:10">
      <c r="A9416" t="n">
        <v>79701</v>
      </c>
      <c r="B9416" s="24" t="n">
        <v>16</v>
      </c>
      <c r="C9416" s="7" t="n">
        <v>0</v>
      </c>
    </row>
    <row r="9417" spans="1:10">
      <c r="A9417" t="s">
        <v>4</v>
      </c>
      <c r="B9417" s="4" t="s">
        <v>5</v>
      </c>
      <c r="C9417" s="4" t="s">
        <v>11</v>
      </c>
      <c r="D9417" s="4" t="s">
        <v>110</v>
      </c>
      <c r="E9417" s="4" t="s">
        <v>7</v>
      </c>
      <c r="F9417" s="4" t="s">
        <v>7</v>
      </c>
    </row>
    <row r="9418" spans="1:10">
      <c r="A9418" t="n">
        <v>79704</v>
      </c>
      <c r="B9418" s="44" t="n">
        <v>26</v>
      </c>
      <c r="C9418" s="7" t="n">
        <v>15</v>
      </c>
      <c r="D9418" s="7" t="s">
        <v>827</v>
      </c>
      <c r="E9418" s="7" t="n">
        <v>2</v>
      </c>
      <c r="F9418" s="7" t="n">
        <v>0</v>
      </c>
    </row>
    <row r="9419" spans="1:10">
      <c r="A9419" t="s">
        <v>4</v>
      </c>
      <c r="B9419" s="4" t="s">
        <v>5</v>
      </c>
    </row>
    <row r="9420" spans="1:10">
      <c r="A9420" t="n">
        <v>79801</v>
      </c>
      <c r="B9420" s="36" t="n">
        <v>28</v>
      </c>
    </row>
    <row r="9421" spans="1:10">
      <c r="A9421" t="s">
        <v>4</v>
      </c>
      <c r="B9421" s="4" t="s">
        <v>5</v>
      </c>
      <c r="C9421" s="4" t="s">
        <v>7</v>
      </c>
      <c r="D9421" s="4" t="s">
        <v>11</v>
      </c>
      <c r="E9421" s="4" t="s">
        <v>11</v>
      </c>
      <c r="F9421" s="4" t="s">
        <v>7</v>
      </c>
    </row>
    <row r="9422" spans="1:10">
      <c r="A9422" t="n">
        <v>79802</v>
      </c>
      <c r="B9422" s="34" t="n">
        <v>25</v>
      </c>
      <c r="C9422" s="7" t="n">
        <v>1</v>
      </c>
      <c r="D9422" s="7" t="n">
        <v>160</v>
      </c>
      <c r="E9422" s="7" t="n">
        <v>570</v>
      </c>
      <c r="F9422" s="7" t="n">
        <v>1</v>
      </c>
    </row>
    <row r="9423" spans="1:10">
      <c r="A9423" t="s">
        <v>4</v>
      </c>
      <c r="B9423" s="4" t="s">
        <v>5</v>
      </c>
      <c r="C9423" s="4" t="s">
        <v>7</v>
      </c>
      <c r="D9423" s="4" t="s">
        <v>11</v>
      </c>
      <c r="E9423" s="4" t="s">
        <v>8</v>
      </c>
    </row>
    <row r="9424" spans="1:10">
      <c r="A9424" t="n">
        <v>79809</v>
      </c>
      <c r="B9424" s="43" t="n">
        <v>51</v>
      </c>
      <c r="C9424" s="7" t="n">
        <v>4</v>
      </c>
      <c r="D9424" s="7" t="n">
        <v>0</v>
      </c>
      <c r="E9424" s="7" t="s">
        <v>828</v>
      </c>
    </row>
    <row r="9425" spans="1:10">
      <c r="A9425" t="s">
        <v>4</v>
      </c>
      <c r="B9425" s="4" t="s">
        <v>5</v>
      </c>
      <c r="C9425" s="4" t="s">
        <v>11</v>
      </c>
    </row>
    <row r="9426" spans="1:10">
      <c r="A9426" t="n">
        <v>79823</v>
      </c>
      <c r="B9426" s="24" t="n">
        <v>16</v>
      </c>
      <c r="C9426" s="7" t="n">
        <v>0</v>
      </c>
    </row>
    <row r="9427" spans="1:10">
      <c r="A9427" t="s">
        <v>4</v>
      </c>
      <c r="B9427" s="4" t="s">
        <v>5</v>
      </c>
      <c r="C9427" s="4" t="s">
        <v>11</v>
      </c>
      <c r="D9427" s="4" t="s">
        <v>110</v>
      </c>
      <c r="E9427" s="4" t="s">
        <v>7</v>
      </c>
      <c r="F9427" s="4" t="s">
        <v>7</v>
      </c>
    </row>
    <row r="9428" spans="1:10">
      <c r="A9428" t="n">
        <v>79826</v>
      </c>
      <c r="B9428" s="44" t="n">
        <v>26</v>
      </c>
      <c r="C9428" s="7" t="n">
        <v>0</v>
      </c>
      <c r="D9428" s="7" t="s">
        <v>829</v>
      </c>
      <c r="E9428" s="7" t="n">
        <v>2</v>
      </c>
      <c r="F9428" s="7" t="n">
        <v>0</v>
      </c>
    </row>
    <row r="9429" spans="1:10">
      <c r="A9429" t="s">
        <v>4</v>
      </c>
      <c r="B9429" s="4" t="s">
        <v>5</v>
      </c>
    </row>
    <row r="9430" spans="1:10">
      <c r="A9430" t="n">
        <v>79901</v>
      </c>
      <c r="B9430" s="36" t="n">
        <v>28</v>
      </c>
    </row>
    <row r="9431" spans="1:10">
      <c r="A9431" t="s">
        <v>4</v>
      </c>
      <c r="B9431" s="4" t="s">
        <v>5</v>
      </c>
      <c r="C9431" s="4" t="s">
        <v>11</v>
      </c>
      <c r="D9431" s="4" t="s">
        <v>7</v>
      </c>
    </row>
    <row r="9432" spans="1:10">
      <c r="A9432" t="n">
        <v>79902</v>
      </c>
      <c r="B9432" s="54" t="n">
        <v>89</v>
      </c>
      <c r="C9432" s="7" t="n">
        <v>65533</v>
      </c>
      <c r="D9432" s="7" t="n">
        <v>1</v>
      </c>
    </row>
    <row r="9433" spans="1:10">
      <c r="A9433" t="s">
        <v>4</v>
      </c>
      <c r="B9433" s="4" t="s">
        <v>5</v>
      </c>
      <c r="C9433" s="4" t="s">
        <v>7</v>
      </c>
      <c r="D9433" s="4" t="s">
        <v>11</v>
      </c>
      <c r="E9433" s="4" t="s">
        <v>11</v>
      </c>
      <c r="F9433" s="4" t="s">
        <v>7</v>
      </c>
    </row>
    <row r="9434" spans="1:10">
      <c r="A9434" t="n">
        <v>79906</v>
      </c>
      <c r="B9434" s="34" t="n">
        <v>25</v>
      </c>
      <c r="C9434" s="7" t="n">
        <v>1</v>
      </c>
      <c r="D9434" s="7" t="n">
        <v>65535</v>
      </c>
      <c r="E9434" s="7" t="n">
        <v>65535</v>
      </c>
      <c r="F9434" s="7" t="n">
        <v>0</v>
      </c>
    </row>
    <row r="9435" spans="1:10">
      <c r="A9435" t="s">
        <v>4</v>
      </c>
      <c r="B9435" s="4" t="s">
        <v>5</v>
      </c>
      <c r="C9435" s="4" t="s">
        <v>7</v>
      </c>
      <c r="D9435" s="4" t="s">
        <v>11</v>
      </c>
      <c r="E9435" s="4" t="s">
        <v>13</v>
      </c>
    </row>
    <row r="9436" spans="1:10">
      <c r="A9436" t="n">
        <v>79913</v>
      </c>
      <c r="B9436" s="29" t="n">
        <v>58</v>
      </c>
      <c r="C9436" s="7" t="n">
        <v>0</v>
      </c>
      <c r="D9436" s="7" t="n">
        <v>300</v>
      </c>
      <c r="E9436" s="7" t="n">
        <v>0.300000011920929</v>
      </c>
    </row>
    <row r="9437" spans="1:10">
      <c r="A9437" t="s">
        <v>4</v>
      </c>
      <c r="B9437" s="4" t="s">
        <v>5</v>
      </c>
      <c r="C9437" s="4" t="s">
        <v>7</v>
      </c>
      <c r="D9437" s="4" t="s">
        <v>11</v>
      </c>
    </row>
    <row r="9438" spans="1:10">
      <c r="A9438" t="n">
        <v>79921</v>
      </c>
      <c r="B9438" s="29" t="n">
        <v>58</v>
      </c>
      <c r="C9438" s="7" t="n">
        <v>255</v>
      </c>
      <c r="D9438" s="7" t="n">
        <v>0</v>
      </c>
    </row>
    <row r="9439" spans="1:10">
      <c r="A9439" t="s">
        <v>4</v>
      </c>
      <c r="B9439" s="4" t="s">
        <v>5</v>
      </c>
      <c r="C9439" s="4" t="s">
        <v>7</v>
      </c>
      <c r="D9439" s="4" t="s">
        <v>11</v>
      </c>
      <c r="E9439" s="4" t="s">
        <v>11</v>
      </c>
      <c r="F9439" s="4" t="s">
        <v>11</v>
      </c>
      <c r="G9439" s="4" t="s">
        <v>11</v>
      </c>
      <c r="H9439" s="4" t="s">
        <v>7</v>
      </c>
    </row>
    <row r="9440" spans="1:10">
      <c r="A9440" t="n">
        <v>79925</v>
      </c>
      <c r="B9440" s="34" t="n">
        <v>25</v>
      </c>
      <c r="C9440" s="7" t="n">
        <v>5</v>
      </c>
      <c r="D9440" s="7" t="n">
        <v>65535</v>
      </c>
      <c r="E9440" s="7" t="n">
        <v>65535</v>
      </c>
      <c r="F9440" s="7" t="n">
        <v>65535</v>
      </c>
      <c r="G9440" s="7" t="n">
        <v>65535</v>
      </c>
      <c r="H9440" s="7" t="n">
        <v>0</v>
      </c>
    </row>
    <row r="9441" spans="1:8">
      <c r="A9441" t="s">
        <v>4</v>
      </c>
      <c r="B9441" s="4" t="s">
        <v>5</v>
      </c>
      <c r="C9441" s="4" t="s">
        <v>7</v>
      </c>
      <c r="D9441" s="4" t="s">
        <v>11</v>
      </c>
      <c r="E9441" s="4" t="s">
        <v>13</v>
      </c>
      <c r="F9441" s="4" t="s">
        <v>11</v>
      </c>
      <c r="G9441" s="4" t="s">
        <v>14</v>
      </c>
      <c r="H9441" s="4" t="s">
        <v>14</v>
      </c>
      <c r="I9441" s="4" t="s">
        <v>11</v>
      </c>
      <c r="J9441" s="4" t="s">
        <v>11</v>
      </c>
      <c r="K9441" s="4" t="s">
        <v>14</v>
      </c>
      <c r="L9441" s="4" t="s">
        <v>14</v>
      </c>
      <c r="M9441" s="4" t="s">
        <v>14</v>
      </c>
      <c r="N9441" s="4" t="s">
        <v>14</v>
      </c>
      <c r="O9441" s="4" t="s">
        <v>8</v>
      </c>
    </row>
    <row r="9442" spans="1:8">
      <c r="A9442" t="n">
        <v>79936</v>
      </c>
      <c r="B9442" s="16" t="n">
        <v>50</v>
      </c>
      <c r="C9442" s="7" t="n">
        <v>0</v>
      </c>
      <c r="D9442" s="7" t="n">
        <v>12101</v>
      </c>
      <c r="E9442" s="7" t="n">
        <v>1</v>
      </c>
      <c r="F9442" s="7" t="n">
        <v>0</v>
      </c>
      <c r="G9442" s="7" t="n">
        <v>0</v>
      </c>
      <c r="H9442" s="7" t="n">
        <v>0</v>
      </c>
      <c r="I9442" s="7" t="n">
        <v>0</v>
      </c>
      <c r="J9442" s="7" t="n">
        <v>65533</v>
      </c>
      <c r="K9442" s="7" t="n">
        <v>0</v>
      </c>
      <c r="L9442" s="7" t="n">
        <v>0</v>
      </c>
      <c r="M9442" s="7" t="n">
        <v>0</v>
      </c>
      <c r="N9442" s="7" t="n">
        <v>0</v>
      </c>
      <c r="O9442" s="7" t="s">
        <v>18</v>
      </c>
    </row>
    <row r="9443" spans="1:8">
      <c r="A9443" t="s">
        <v>4</v>
      </c>
      <c r="B9443" s="4" t="s">
        <v>5</v>
      </c>
      <c r="C9443" s="4" t="s">
        <v>11</v>
      </c>
      <c r="D9443" s="4" t="s">
        <v>7</v>
      </c>
      <c r="E9443" s="4" t="s">
        <v>110</v>
      </c>
      <c r="F9443" s="4" t="s">
        <v>7</v>
      </c>
      <c r="G9443" s="4" t="s">
        <v>7</v>
      </c>
      <c r="H9443" s="4" t="s">
        <v>7</v>
      </c>
    </row>
    <row r="9444" spans="1:8">
      <c r="A9444" t="n">
        <v>79975</v>
      </c>
      <c r="B9444" s="35" t="n">
        <v>24</v>
      </c>
      <c r="C9444" s="7" t="n">
        <v>65533</v>
      </c>
      <c r="D9444" s="7" t="n">
        <v>12</v>
      </c>
      <c r="E9444" s="7" t="s">
        <v>830</v>
      </c>
      <c r="F9444" s="7" t="n">
        <v>6</v>
      </c>
      <c r="G9444" s="7" t="n">
        <v>2</v>
      </c>
      <c r="H9444" s="7" t="n">
        <v>0</v>
      </c>
    </row>
    <row r="9445" spans="1:8">
      <c r="A9445" t="s">
        <v>4</v>
      </c>
      <c r="B9445" s="4" t="s">
        <v>5</v>
      </c>
    </row>
    <row r="9446" spans="1:8">
      <c r="A9446" t="n">
        <v>80021</v>
      </c>
      <c r="B9446" s="36" t="n">
        <v>28</v>
      </c>
    </row>
    <row r="9447" spans="1:8">
      <c r="A9447" t="s">
        <v>4</v>
      </c>
      <c r="B9447" s="4" t="s">
        <v>5</v>
      </c>
      <c r="C9447" s="4" t="s">
        <v>7</v>
      </c>
    </row>
    <row r="9448" spans="1:8">
      <c r="A9448" t="n">
        <v>80022</v>
      </c>
      <c r="B9448" s="37" t="n">
        <v>27</v>
      </c>
      <c r="C9448" s="7" t="n">
        <v>0</v>
      </c>
    </row>
    <row r="9449" spans="1:8">
      <c r="A9449" t="s">
        <v>4</v>
      </c>
      <c r="B9449" s="4" t="s">
        <v>5</v>
      </c>
      <c r="C9449" s="4" t="s">
        <v>7</v>
      </c>
    </row>
    <row r="9450" spans="1:8">
      <c r="A9450" t="n">
        <v>80024</v>
      </c>
      <c r="B9450" s="37" t="n">
        <v>27</v>
      </c>
      <c r="C9450" s="7" t="n">
        <v>1</v>
      </c>
    </row>
    <row r="9451" spans="1:8">
      <c r="A9451" t="s">
        <v>4</v>
      </c>
      <c r="B9451" s="4" t="s">
        <v>5</v>
      </c>
      <c r="C9451" s="4" t="s">
        <v>7</v>
      </c>
      <c r="D9451" s="4" t="s">
        <v>11</v>
      </c>
      <c r="E9451" s="4" t="s">
        <v>11</v>
      </c>
      <c r="F9451" s="4" t="s">
        <v>11</v>
      </c>
      <c r="G9451" s="4" t="s">
        <v>11</v>
      </c>
      <c r="H9451" s="4" t="s">
        <v>7</v>
      </c>
    </row>
    <row r="9452" spans="1:8">
      <c r="A9452" t="n">
        <v>80026</v>
      </c>
      <c r="B9452" s="34" t="n">
        <v>25</v>
      </c>
      <c r="C9452" s="7" t="n">
        <v>5</v>
      </c>
      <c r="D9452" s="7" t="n">
        <v>65535</v>
      </c>
      <c r="E9452" s="7" t="n">
        <v>65535</v>
      </c>
      <c r="F9452" s="7" t="n">
        <v>65535</v>
      </c>
      <c r="G9452" s="7" t="n">
        <v>65535</v>
      </c>
      <c r="H9452" s="7" t="n">
        <v>0</v>
      </c>
    </row>
    <row r="9453" spans="1:8">
      <c r="A9453" t="s">
        <v>4</v>
      </c>
      <c r="B9453" s="4" t="s">
        <v>5</v>
      </c>
      <c r="C9453" s="4" t="s">
        <v>7</v>
      </c>
      <c r="D9453" s="4" t="s">
        <v>11</v>
      </c>
      <c r="E9453" s="4" t="s">
        <v>13</v>
      </c>
    </row>
    <row r="9454" spans="1:8">
      <c r="A9454" t="n">
        <v>80037</v>
      </c>
      <c r="B9454" s="29" t="n">
        <v>58</v>
      </c>
      <c r="C9454" s="7" t="n">
        <v>0</v>
      </c>
      <c r="D9454" s="7" t="n">
        <v>1000</v>
      </c>
      <c r="E9454" s="7" t="n">
        <v>1</v>
      </c>
    </row>
    <row r="9455" spans="1:8">
      <c r="A9455" t="s">
        <v>4</v>
      </c>
      <c r="B9455" s="4" t="s">
        <v>5</v>
      </c>
      <c r="C9455" s="4" t="s">
        <v>7</v>
      </c>
      <c r="D9455" s="4" t="s">
        <v>11</v>
      </c>
    </row>
    <row r="9456" spans="1:8">
      <c r="A9456" t="n">
        <v>80045</v>
      </c>
      <c r="B9456" s="29" t="n">
        <v>58</v>
      </c>
      <c r="C9456" s="7" t="n">
        <v>255</v>
      </c>
      <c r="D9456" s="7" t="n">
        <v>0</v>
      </c>
    </row>
    <row r="9457" spans="1:15">
      <c r="A9457" t="s">
        <v>4</v>
      </c>
      <c r="B9457" s="4" t="s">
        <v>5</v>
      </c>
      <c r="C9457" s="4" t="s">
        <v>7</v>
      </c>
      <c r="D9457" s="4" t="s">
        <v>13</v>
      </c>
      <c r="E9457" s="4" t="s">
        <v>11</v>
      </c>
      <c r="F9457" s="4" t="s">
        <v>7</v>
      </c>
    </row>
    <row r="9458" spans="1:15">
      <c r="A9458" t="n">
        <v>80049</v>
      </c>
      <c r="B9458" s="18" t="n">
        <v>49</v>
      </c>
      <c r="C9458" s="7" t="n">
        <v>3</v>
      </c>
      <c r="D9458" s="7" t="n">
        <v>1</v>
      </c>
      <c r="E9458" s="7" t="n">
        <v>500</v>
      </c>
      <c r="F9458" s="7" t="n">
        <v>0</v>
      </c>
    </row>
    <row r="9459" spans="1:15">
      <c r="A9459" t="s">
        <v>4</v>
      </c>
      <c r="B9459" s="4" t="s">
        <v>5</v>
      </c>
      <c r="C9459" s="4" t="s">
        <v>7</v>
      </c>
      <c r="D9459" s="4" t="s">
        <v>11</v>
      </c>
    </row>
    <row r="9460" spans="1:15">
      <c r="A9460" t="n">
        <v>80058</v>
      </c>
      <c r="B9460" s="29" t="n">
        <v>58</v>
      </c>
      <c r="C9460" s="7" t="n">
        <v>11</v>
      </c>
      <c r="D9460" s="7" t="n">
        <v>300</v>
      </c>
    </row>
    <row r="9461" spans="1:15">
      <c r="A9461" t="s">
        <v>4</v>
      </c>
      <c r="B9461" s="4" t="s">
        <v>5</v>
      </c>
      <c r="C9461" s="4" t="s">
        <v>7</v>
      </c>
      <c r="D9461" s="4" t="s">
        <v>11</v>
      </c>
    </row>
    <row r="9462" spans="1:15">
      <c r="A9462" t="n">
        <v>80062</v>
      </c>
      <c r="B9462" s="29" t="n">
        <v>58</v>
      </c>
      <c r="C9462" s="7" t="n">
        <v>12</v>
      </c>
      <c r="D9462" s="7" t="n">
        <v>0</v>
      </c>
    </row>
    <row r="9463" spans="1:15">
      <c r="A9463" t="s">
        <v>4</v>
      </c>
      <c r="B9463" s="4" t="s">
        <v>5</v>
      </c>
      <c r="C9463" s="4" t="s">
        <v>7</v>
      </c>
      <c r="D9463" s="4" t="s">
        <v>11</v>
      </c>
      <c r="E9463" s="4" t="s">
        <v>7</v>
      </c>
    </row>
    <row r="9464" spans="1:15">
      <c r="A9464" t="n">
        <v>80066</v>
      </c>
      <c r="B9464" s="55" t="n">
        <v>36</v>
      </c>
      <c r="C9464" s="7" t="n">
        <v>9</v>
      </c>
      <c r="D9464" s="7" t="n">
        <v>7028</v>
      </c>
      <c r="E9464" s="7" t="n">
        <v>0</v>
      </c>
    </row>
    <row r="9465" spans="1:15">
      <c r="A9465" t="s">
        <v>4</v>
      </c>
      <c r="B9465" s="4" t="s">
        <v>5</v>
      </c>
      <c r="C9465" s="4" t="s">
        <v>11</v>
      </c>
    </row>
    <row r="9466" spans="1:15">
      <c r="A9466" t="n">
        <v>80071</v>
      </c>
      <c r="B9466" s="48" t="n">
        <v>12</v>
      </c>
      <c r="C9466" s="7" t="n">
        <v>8738</v>
      </c>
    </row>
    <row r="9467" spans="1:15">
      <c r="A9467" t="s">
        <v>4</v>
      </c>
      <c r="B9467" s="4" t="s">
        <v>5</v>
      </c>
      <c r="C9467" s="4" t="s">
        <v>11</v>
      </c>
      <c r="D9467" s="4" t="s">
        <v>7</v>
      </c>
      <c r="E9467" s="4" t="s">
        <v>7</v>
      </c>
    </row>
    <row r="9468" spans="1:15">
      <c r="A9468" t="n">
        <v>80074</v>
      </c>
      <c r="B9468" s="81" t="n">
        <v>104</v>
      </c>
      <c r="C9468" s="7" t="n">
        <v>6</v>
      </c>
      <c r="D9468" s="7" t="n">
        <v>3</v>
      </c>
      <c r="E9468" s="7" t="n">
        <v>2</v>
      </c>
    </row>
    <row r="9469" spans="1:15">
      <c r="A9469" t="s">
        <v>4</v>
      </c>
      <c r="B9469" s="4" t="s">
        <v>5</v>
      </c>
    </row>
    <row r="9470" spans="1:15">
      <c r="A9470" t="n">
        <v>80079</v>
      </c>
      <c r="B9470" s="5" t="n">
        <v>1</v>
      </c>
    </row>
    <row r="9471" spans="1:15">
      <c r="A9471" t="s">
        <v>4</v>
      </c>
      <c r="B9471" s="4" t="s">
        <v>5</v>
      </c>
      <c r="C9471" s="4" t="s">
        <v>11</v>
      </c>
      <c r="D9471" s="4" t="s">
        <v>7</v>
      </c>
      <c r="E9471" s="4" t="s">
        <v>11</v>
      </c>
    </row>
    <row r="9472" spans="1:15">
      <c r="A9472" t="n">
        <v>80080</v>
      </c>
      <c r="B9472" s="81" t="n">
        <v>104</v>
      </c>
      <c r="C9472" s="7" t="n">
        <v>6</v>
      </c>
      <c r="D9472" s="7" t="n">
        <v>1</v>
      </c>
      <c r="E9472" s="7" t="n">
        <v>5</v>
      </c>
    </row>
    <row r="9473" spans="1:6">
      <c r="A9473" t="s">
        <v>4</v>
      </c>
      <c r="B9473" s="4" t="s">
        <v>5</v>
      </c>
    </row>
    <row r="9474" spans="1:6">
      <c r="A9474" t="n">
        <v>80086</v>
      </c>
      <c r="B9474" s="5" t="n">
        <v>1</v>
      </c>
    </row>
    <row r="9475" spans="1:6">
      <c r="A9475" t="s">
        <v>4</v>
      </c>
      <c r="B9475" s="4" t="s">
        <v>5</v>
      </c>
      <c r="C9475" s="4" t="s">
        <v>11</v>
      </c>
      <c r="D9475" s="4" t="s">
        <v>13</v>
      </c>
      <c r="E9475" s="4" t="s">
        <v>13</v>
      </c>
      <c r="F9475" s="4" t="s">
        <v>13</v>
      </c>
      <c r="G9475" s="4" t="s">
        <v>11</v>
      </c>
      <c r="H9475" s="4" t="s">
        <v>11</v>
      </c>
    </row>
    <row r="9476" spans="1:6">
      <c r="A9476" t="n">
        <v>80087</v>
      </c>
      <c r="B9476" s="25" t="n">
        <v>60</v>
      </c>
      <c r="C9476" s="7" t="n">
        <v>61456</v>
      </c>
      <c r="D9476" s="7" t="n">
        <v>0</v>
      </c>
      <c r="E9476" s="7" t="n">
        <v>0</v>
      </c>
      <c r="F9476" s="7" t="n">
        <v>0</v>
      </c>
      <c r="G9476" s="7" t="n">
        <v>0</v>
      </c>
      <c r="H9476" s="7" t="n">
        <v>1</v>
      </c>
    </row>
    <row r="9477" spans="1:6">
      <c r="A9477" t="s">
        <v>4</v>
      </c>
      <c r="B9477" s="4" t="s">
        <v>5</v>
      </c>
      <c r="C9477" s="4" t="s">
        <v>11</v>
      </c>
      <c r="D9477" s="4" t="s">
        <v>13</v>
      </c>
      <c r="E9477" s="4" t="s">
        <v>13</v>
      </c>
      <c r="F9477" s="4" t="s">
        <v>13</v>
      </c>
      <c r="G9477" s="4" t="s">
        <v>11</v>
      </c>
      <c r="H9477" s="4" t="s">
        <v>11</v>
      </c>
    </row>
    <row r="9478" spans="1:6">
      <c r="A9478" t="n">
        <v>80106</v>
      </c>
      <c r="B9478" s="25" t="n">
        <v>60</v>
      </c>
      <c r="C9478" s="7" t="n">
        <v>61456</v>
      </c>
      <c r="D9478" s="7" t="n">
        <v>0</v>
      </c>
      <c r="E9478" s="7" t="n">
        <v>0</v>
      </c>
      <c r="F9478" s="7" t="n">
        <v>0</v>
      </c>
      <c r="G9478" s="7" t="n">
        <v>0</v>
      </c>
      <c r="H9478" s="7" t="n">
        <v>0</v>
      </c>
    </row>
    <row r="9479" spans="1:6">
      <c r="A9479" t="s">
        <v>4</v>
      </c>
      <c r="B9479" s="4" t="s">
        <v>5</v>
      </c>
      <c r="C9479" s="4" t="s">
        <v>11</v>
      </c>
      <c r="D9479" s="4" t="s">
        <v>11</v>
      </c>
      <c r="E9479" s="4" t="s">
        <v>11</v>
      </c>
    </row>
    <row r="9480" spans="1:6">
      <c r="A9480" t="n">
        <v>80125</v>
      </c>
      <c r="B9480" s="26" t="n">
        <v>61</v>
      </c>
      <c r="C9480" s="7" t="n">
        <v>61456</v>
      </c>
      <c r="D9480" s="7" t="n">
        <v>65533</v>
      </c>
      <c r="E9480" s="7" t="n">
        <v>0</v>
      </c>
    </row>
    <row r="9481" spans="1:6">
      <c r="A9481" t="s">
        <v>4</v>
      </c>
      <c r="B9481" s="4" t="s">
        <v>5</v>
      </c>
      <c r="C9481" s="4" t="s">
        <v>11</v>
      </c>
      <c r="D9481" s="4" t="s">
        <v>7</v>
      </c>
    </row>
    <row r="9482" spans="1:6">
      <c r="A9482" t="n">
        <v>80132</v>
      </c>
      <c r="B9482" s="54" t="n">
        <v>89</v>
      </c>
      <c r="C9482" s="7" t="n">
        <v>65533</v>
      </c>
      <c r="D9482" s="7" t="n">
        <v>1</v>
      </c>
    </row>
    <row r="9483" spans="1:6">
      <c r="A9483" t="s">
        <v>4</v>
      </c>
      <c r="B9483" s="4" t="s">
        <v>5</v>
      </c>
      <c r="C9483" s="4" t="s">
        <v>7</v>
      </c>
      <c r="D9483" s="4" t="s">
        <v>11</v>
      </c>
      <c r="E9483" s="4" t="s">
        <v>11</v>
      </c>
      <c r="F9483" s="4" t="s">
        <v>7</v>
      </c>
    </row>
    <row r="9484" spans="1:6">
      <c r="A9484" t="n">
        <v>80136</v>
      </c>
      <c r="B9484" s="34" t="n">
        <v>25</v>
      </c>
      <c r="C9484" s="7" t="n">
        <v>1</v>
      </c>
      <c r="D9484" s="7" t="n">
        <v>65535</v>
      </c>
      <c r="E9484" s="7" t="n">
        <v>65535</v>
      </c>
      <c r="F9484" s="7" t="n">
        <v>0</v>
      </c>
    </row>
    <row r="9485" spans="1:6">
      <c r="A9485" t="s">
        <v>4</v>
      </c>
      <c r="B9485" s="4" t="s">
        <v>5</v>
      </c>
      <c r="C9485" s="4" t="s">
        <v>11</v>
      </c>
      <c r="D9485" s="4" t="s">
        <v>13</v>
      </c>
      <c r="E9485" s="4" t="s">
        <v>13</v>
      </c>
      <c r="F9485" s="4" t="s">
        <v>13</v>
      </c>
      <c r="G9485" s="4" t="s">
        <v>13</v>
      </c>
    </row>
    <row r="9486" spans="1:6">
      <c r="A9486" t="n">
        <v>80143</v>
      </c>
      <c r="B9486" s="42" t="n">
        <v>46</v>
      </c>
      <c r="C9486" s="7" t="n">
        <v>61456</v>
      </c>
      <c r="D9486" s="7" t="n">
        <v>-284.799987792969</v>
      </c>
      <c r="E9486" s="7" t="n">
        <v>93.1600036621094</v>
      </c>
      <c r="F9486" s="7" t="n">
        <v>334.769989013672</v>
      </c>
      <c r="G9486" s="7" t="n">
        <v>163.600006103516</v>
      </c>
    </row>
    <row r="9487" spans="1:6">
      <c r="A9487" t="s">
        <v>4</v>
      </c>
      <c r="B9487" s="4" t="s">
        <v>5</v>
      </c>
      <c r="C9487" s="4" t="s">
        <v>7</v>
      </c>
      <c r="D9487" s="4" t="s">
        <v>7</v>
      </c>
      <c r="E9487" s="4" t="s">
        <v>13</v>
      </c>
      <c r="F9487" s="4" t="s">
        <v>13</v>
      </c>
      <c r="G9487" s="4" t="s">
        <v>13</v>
      </c>
      <c r="H9487" s="4" t="s">
        <v>11</v>
      </c>
      <c r="I9487" s="4" t="s">
        <v>7</v>
      </c>
    </row>
    <row r="9488" spans="1:6">
      <c r="A9488" t="n">
        <v>80162</v>
      </c>
      <c r="B9488" s="31" t="n">
        <v>45</v>
      </c>
      <c r="C9488" s="7" t="n">
        <v>4</v>
      </c>
      <c r="D9488" s="7" t="n">
        <v>3</v>
      </c>
      <c r="E9488" s="7" t="n">
        <v>1.47000002861023</v>
      </c>
      <c r="F9488" s="7" t="n">
        <v>191.539993286133</v>
      </c>
      <c r="G9488" s="7" t="n">
        <v>0</v>
      </c>
      <c r="H9488" s="7" t="n">
        <v>0</v>
      </c>
      <c r="I9488" s="7" t="n">
        <v>0</v>
      </c>
    </row>
    <row r="9489" spans="1:9">
      <c r="A9489" t="s">
        <v>4</v>
      </c>
      <c r="B9489" s="4" t="s">
        <v>5</v>
      </c>
      <c r="C9489" s="4" t="s">
        <v>7</v>
      </c>
      <c r="D9489" s="4" t="s">
        <v>8</v>
      </c>
    </row>
    <row r="9490" spans="1:9">
      <c r="A9490" t="n">
        <v>80180</v>
      </c>
      <c r="B9490" s="8" t="n">
        <v>2</v>
      </c>
      <c r="C9490" s="7" t="n">
        <v>10</v>
      </c>
      <c r="D9490" s="7" t="s">
        <v>547</v>
      </c>
    </row>
    <row r="9491" spans="1:9">
      <c r="A9491" t="s">
        <v>4</v>
      </c>
      <c r="B9491" s="4" t="s">
        <v>5</v>
      </c>
      <c r="C9491" s="4" t="s">
        <v>11</v>
      </c>
    </row>
    <row r="9492" spans="1:9">
      <c r="A9492" t="n">
        <v>80195</v>
      </c>
      <c r="B9492" s="24" t="n">
        <v>16</v>
      </c>
      <c r="C9492" s="7" t="n">
        <v>0</v>
      </c>
    </row>
    <row r="9493" spans="1:9">
      <c r="A9493" t="s">
        <v>4</v>
      </c>
      <c r="B9493" s="4" t="s">
        <v>5</v>
      </c>
      <c r="C9493" s="4" t="s">
        <v>7</v>
      </c>
      <c r="D9493" s="4" t="s">
        <v>11</v>
      </c>
    </row>
    <row r="9494" spans="1:9">
      <c r="A9494" t="n">
        <v>80198</v>
      </c>
      <c r="B9494" s="29" t="n">
        <v>58</v>
      </c>
      <c r="C9494" s="7" t="n">
        <v>105</v>
      </c>
      <c r="D9494" s="7" t="n">
        <v>300</v>
      </c>
    </row>
    <row r="9495" spans="1:9">
      <c r="A9495" t="s">
        <v>4</v>
      </c>
      <c r="B9495" s="4" t="s">
        <v>5</v>
      </c>
      <c r="C9495" s="4" t="s">
        <v>13</v>
      </c>
      <c r="D9495" s="4" t="s">
        <v>11</v>
      </c>
    </row>
    <row r="9496" spans="1:9">
      <c r="A9496" t="n">
        <v>80202</v>
      </c>
      <c r="B9496" s="68" t="n">
        <v>103</v>
      </c>
      <c r="C9496" s="7" t="n">
        <v>1</v>
      </c>
      <c r="D9496" s="7" t="n">
        <v>300</v>
      </c>
    </row>
    <row r="9497" spans="1:9">
      <c r="A9497" t="s">
        <v>4</v>
      </c>
      <c r="B9497" s="4" t="s">
        <v>5</v>
      </c>
      <c r="C9497" s="4" t="s">
        <v>7</v>
      </c>
      <c r="D9497" s="4" t="s">
        <v>11</v>
      </c>
    </row>
    <row r="9498" spans="1:9">
      <c r="A9498" t="n">
        <v>80209</v>
      </c>
      <c r="B9498" s="69" t="n">
        <v>72</v>
      </c>
      <c r="C9498" s="7" t="n">
        <v>4</v>
      </c>
      <c r="D9498" s="7" t="n">
        <v>0</v>
      </c>
    </row>
    <row r="9499" spans="1:9">
      <c r="A9499" t="s">
        <v>4</v>
      </c>
      <c r="B9499" s="4" t="s">
        <v>5</v>
      </c>
      <c r="C9499" s="4" t="s">
        <v>14</v>
      </c>
    </row>
    <row r="9500" spans="1:9">
      <c r="A9500" t="n">
        <v>80213</v>
      </c>
      <c r="B9500" s="75" t="n">
        <v>15</v>
      </c>
      <c r="C9500" s="7" t="n">
        <v>1073741824</v>
      </c>
    </row>
    <row r="9501" spans="1:9">
      <c r="A9501" t="s">
        <v>4</v>
      </c>
      <c r="B9501" s="4" t="s">
        <v>5</v>
      </c>
      <c r="C9501" s="4" t="s">
        <v>7</v>
      </c>
    </row>
    <row r="9502" spans="1:9">
      <c r="A9502" t="n">
        <v>80218</v>
      </c>
      <c r="B9502" s="46" t="n">
        <v>64</v>
      </c>
      <c r="C9502" s="7" t="n">
        <v>3</v>
      </c>
    </row>
    <row r="9503" spans="1:9">
      <c r="A9503" t="s">
        <v>4</v>
      </c>
      <c r="B9503" s="4" t="s">
        <v>5</v>
      </c>
      <c r="C9503" s="4" t="s">
        <v>7</v>
      </c>
    </row>
    <row r="9504" spans="1:9">
      <c r="A9504" t="n">
        <v>80220</v>
      </c>
      <c r="B9504" s="11" t="n">
        <v>74</v>
      </c>
      <c r="C9504" s="7" t="n">
        <v>67</v>
      </c>
    </row>
    <row r="9505" spans="1:4">
      <c r="A9505" t="s">
        <v>4</v>
      </c>
      <c r="B9505" s="4" t="s">
        <v>5</v>
      </c>
      <c r="C9505" s="4" t="s">
        <v>7</v>
      </c>
      <c r="D9505" s="4" t="s">
        <v>7</v>
      </c>
      <c r="E9505" s="4" t="s">
        <v>11</v>
      </c>
    </row>
    <row r="9506" spans="1:4">
      <c r="A9506" t="n">
        <v>80222</v>
      </c>
      <c r="B9506" s="31" t="n">
        <v>45</v>
      </c>
      <c r="C9506" s="7" t="n">
        <v>8</v>
      </c>
      <c r="D9506" s="7" t="n">
        <v>1</v>
      </c>
      <c r="E9506" s="7" t="n">
        <v>0</v>
      </c>
    </row>
    <row r="9507" spans="1:4">
      <c r="A9507" t="s">
        <v>4</v>
      </c>
      <c r="B9507" s="4" t="s">
        <v>5</v>
      </c>
      <c r="C9507" s="4" t="s">
        <v>11</v>
      </c>
    </row>
    <row r="9508" spans="1:4">
      <c r="A9508" t="n">
        <v>80227</v>
      </c>
      <c r="B9508" s="14" t="n">
        <v>13</v>
      </c>
      <c r="C9508" s="7" t="n">
        <v>6409</v>
      </c>
    </row>
    <row r="9509" spans="1:4">
      <c r="A9509" t="s">
        <v>4</v>
      </c>
      <c r="B9509" s="4" t="s">
        <v>5</v>
      </c>
      <c r="C9509" s="4" t="s">
        <v>11</v>
      </c>
    </row>
    <row r="9510" spans="1:4">
      <c r="A9510" t="n">
        <v>80230</v>
      </c>
      <c r="B9510" s="14" t="n">
        <v>13</v>
      </c>
      <c r="C9510" s="7" t="n">
        <v>6408</v>
      </c>
    </row>
    <row r="9511" spans="1:4">
      <c r="A9511" t="s">
        <v>4</v>
      </c>
      <c r="B9511" s="4" t="s">
        <v>5</v>
      </c>
      <c r="C9511" s="4" t="s">
        <v>11</v>
      </c>
    </row>
    <row r="9512" spans="1:4">
      <c r="A9512" t="n">
        <v>80233</v>
      </c>
      <c r="B9512" s="48" t="n">
        <v>12</v>
      </c>
      <c r="C9512" s="7" t="n">
        <v>6464</v>
      </c>
    </row>
    <row r="9513" spans="1:4">
      <c r="A9513" t="s">
        <v>4</v>
      </c>
      <c r="B9513" s="4" t="s">
        <v>5</v>
      </c>
      <c r="C9513" s="4" t="s">
        <v>11</v>
      </c>
    </row>
    <row r="9514" spans="1:4">
      <c r="A9514" t="n">
        <v>80236</v>
      </c>
      <c r="B9514" s="14" t="n">
        <v>13</v>
      </c>
      <c r="C9514" s="7" t="n">
        <v>6465</v>
      </c>
    </row>
    <row r="9515" spans="1:4">
      <c r="A9515" t="s">
        <v>4</v>
      </c>
      <c r="B9515" s="4" t="s">
        <v>5</v>
      </c>
      <c r="C9515" s="4" t="s">
        <v>11</v>
      </c>
    </row>
    <row r="9516" spans="1:4">
      <c r="A9516" t="n">
        <v>80239</v>
      </c>
      <c r="B9516" s="14" t="n">
        <v>13</v>
      </c>
      <c r="C9516" s="7" t="n">
        <v>6466</v>
      </c>
    </row>
    <row r="9517" spans="1:4">
      <c r="A9517" t="s">
        <v>4</v>
      </c>
      <c r="B9517" s="4" t="s">
        <v>5</v>
      </c>
      <c r="C9517" s="4" t="s">
        <v>11</v>
      </c>
    </row>
    <row r="9518" spans="1:4">
      <c r="A9518" t="n">
        <v>80242</v>
      </c>
      <c r="B9518" s="14" t="n">
        <v>13</v>
      </c>
      <c r="C9518" s="7" t="n">
        <v>6467</v>
      </c>
    </row>
    <row r="9519" spans="1:4">
      <c r="A9519" t="s">
        <v>4</v>
      </c>
      <c r="B9519" s="4" t="s">
        <v>5</v>
      </c>
      <c r="C9519" s="4" t="s">
        <v>11</v>
      </c>
    </row>
    <row r="9520" spans="1:4">
      <c r="A9520" t="n">
        <v>80245</v>
      </c>
      <c r="B9520" s="14" t="n">
        <v>13</v>
      </c>
      <c r="C9520" s="7" t="n">
        <v>6468</v>
      </c>
    </row>
    <row r="9521" spans="1:5">
      <c r="A9521" t="s">
        <v>4</v>
      </c>
      <c r="B9521" s="4" t="s">
        <v>5</v>
      </c>
      <c r="C9521" s="4" t="s">
        <v>11</v>
      </c>
    </row>
    <row r="9522" spans="1:5">
      <c r="A9522" t="n">
        <v>80248</v>
      </c>
      <c r="B9522" s="14" t="n">
        <v>13</v>
      </c>
      <c r="C9522" s="7" t="n">
        <v>6469</v>
      </c>
    </row>
    <row r="9523" spans="1:5">
      <c r="A9523" t="s">
        <v>4</v>
      </c>
      <c r="B9523" s="4" t="s">
        <v>5</v>
      </c>
      <c r="C9523" s="4" t="s">
        <v>11</v>
      </c>
    </row>
    <row r="9524" spans="1:5">
      <c r="A9524" t="n">
        <v>80251</v>
      </c>
      <c r="B9524" s="14" t="n">
        <v>13</v>
      </c>
      <c r="C9524" s="7" t="n">
        <v>6470</v>
      </c>
    </row>
    <row r="9525" spans="1:5">
      <c r="A9525" t="s">
        <v>4</v>
      </c>
      <c r="B9525" s="4" t="s">
        <v>5</v>
      </c>
      <c r="C9525" s="4" t="s">
        <v>11</v>
      </c>
    </row>
    <row r="9526" spans="1:5">
      <c r="A9526" t="n">
        <v>80254</v>
      </c>
      <c r="B9526" s="14" t="n">
        <v>13</v>
      </c>
      <c r="C9526" s="7" t="n">
        <v>6471</v>
      </c>
    </row>
    <row r="9527" spans="1:5">
      <c r="A9527" t="s">
        <v>4</v>
      </c>
      <c r="B9527" s="4" t="s">
        <v>5</v>
      </c>
      <c r="C9527" s="4" t="s">
        <v>7</v>
      </c>
    </row>
    <row r="9528" spans="1:5">
      <c r="A9528" t="n">
        <v>80257</v>
      </c>
      <c r="B9528" s="11" t="n">
        <v>74</v>
      </c>
      <c r="C9528" s="7" t="n">
        <v>18</v>
      </c>
    </row>
    <row r="9529" spans="1:5">
      <c r="A9529" t="s">
        <v>4</v>
      </c>
      <c r="B9529" s="4" t="s">
        <v>5</v>
      </c>
      <c r="C9529" s="4" t="s">
        <v>7</v>
      </c>
    </row>
    <row r="9530" spans="1:5">
      <c r="A9530" t="n">
        <v>80259</v>
      </c>
      <c r="B9530" s="11" t="n">
        <v>74</v>
      </c>
      <c r="C9530" s="7" t="n">
        <v>45</v>
      </c>
    </row>
    <row r="9531" spans="1:5">
      <c r="A9531" t="s">
        <v>4</v>
      </c>
      <c r="B9531" s="4" t="s">
        <v>5</v>
      </c>
      <c r="C9531" s="4" t="s">
        <v>11</v>
      </c>
    </row>
    <row r="9532" spans="1:5">
      <c r="A9532" t="n">
        <v>80261</v>
      </c>
      <c r="B9532" s="24" t="n">
        <v>16</v>
      </c>
      <c r="C9532" s="7" t="n">
        <v>0</v>
      </c>
    </row>
    <row r="9533" spans="1:5">
      <c r="A9533" t="s">
        <v>4</v>
      </c>
      <c r="B9533" s="4" t="s">
        <v>5</v>
      </c>
      <c r="C9533" s="4" t="s">
        <v>7</v>
      </c>
      <c r="D9533" s="4" t="s">
        <v>7</v>
      </c>
      <c r="E9533" s="4" t="s">
        <v>7</v>
      </c>
      <c r="F9533" s="4" t="s">
        <v>7</v>
      </c>
    </row>
    <row r="9534" spans="1:5">
      <c r="A9534" t="n">
        <v>80264</v>
      </c>
      <c r="B9534" s="6" t="n">
        <v>14</v>
      </c>
      <c r="C9534" s="7" t="n">
        <v>0</v>
      </c>
      <c r="D9534" s="7" t="n">
        <v>8</v>
      </c>
      <c r="E9534" s="7" t="n">
        <v>0</v>
      </c>
      <c r="F9534" s="7" t="n">
        <v>0</v>
      </c>
    </row>
    <row r="9535" spans="1:5">
      <c r="A9535" t="s">
        <v>4</v>
      </c>
      <c r="B9535" s="4" t="s">
        <v>5</v>
      </c>
      <c r="C9535" s="4" t="s">
        <v>7</v>
      </c>
      <c r="D9535" s="4" t="s">
        <v>8</v>
      </c>
    </row>
    <row r="9536" spans="1:5">
      <c r="A9536" t="n">
        <v>80269</v>
      </c>
      <c r="B9536" s="8" t="n">
        <v>2</v>
      </c>
      <c r="C9536" s="7" t="n">
        <v>11</v>
      </c>
      <c r="D9536" s="7" t="s">
        <v>20</v>
      </c>
    </row>
    <row r="9537" spans="1:6">
      <c r="A9537" t="s">
        <v>4</v>
      </c>
      <c r="B9537" s="4" t="s">
        <v>5</v>
      </c>
      <c r="C9537" s="4" t="s">
        <v>11</v>
      </c>
    </row>
    <row r="9538" spans="1:6">
      <c r="A9538" t="n">
        <v>80283</v>
      </c>
      <c r="B9538" s="24" t="n">
        <v>16</v>
      </c>
      <c r="C9538" s="7" t="n">
        <v>0</v>
      </c>
    </row>
    <row r="9539" spans="1:6">
      <c r="A9539" t="s">
        <v>4</v>
      </c>
      <c r="B9539" s="4" t="s">
        <v>5</v>
      </c>
      <c r="C9539" s="4" t="s">
        <v>7</v>
      </c>
      <c r="D9539" s="4" t="s">
        <v>8</v>
      </c>
    </row>
    <row r="9540" spans="1:6">
      <c r="A9540" t="n">
        <v>80286</v>
      </c>
      <c r="B9540" s="8" t="n">
        <v>2</v>
      </c>
      <c r="C9540" s="7" t="n">
        <v>11</v>
      </c>
      <c r="D9540" s="7" t="s">
        <v>548</v>
      </c>
    </row>
    <row r="9541" spans="1:6">
      <c r="A9541" t="s">
        <v>4</v>
      </c>
      <c r="B9541" s="4" t="s">
        <v>5</v>
      </c>
      <c r="C9541" s="4" t="s">
        <v>11</v>
      </c>
    </row>
    <row r="9542" spans="1:6">
      <c r="A9542" t="n">
        <v>80295</v>
      </c>
      <c r="B9542" s="24" t="n">
        <v>16</v>
      </c>
      <c r="C9542" s="7" t="n">
        <v>0</v>
      </c>
    </row>
    <row r="9543" spans="1:6">
      <c r="A9543" t="s">
        <v>4</v>
      </c>
      <c r="B9543" s="4" t="s">
        <v>5</v>
      </c>
      <c r="C9543" s="4" t="s">
        <v>14</v>
      </c>
    </row>
    <row r="9544" spans="1:6">
      <c r="A9544" t="n">
        <v>80298</v>
      </c>
      <c r="B9544" s="75" t="n">
        <v>15</v>
      </c>
      <c r="C9544" s="7" t="n">
        <v>2048</v>
      </c>
    </row>
    <row r="9545" spans="1:6">
      <c r="A9545" t="s">
        <v>4</v>
      </c>
      <c r="B9545" s="4" t="s">
        <v>5</v>
      </c>
      <c r="C9545" s="4" t="s">
        <v>7</v>
      </c>
      <c r="D9545" s="4" t="s">
        <v>8</v>
      </c>
    </row>
    <row r="9546" spans="1:6">
      <c r="A9546" t="n">
        <v>80303</v>
      </c>
      <c r="B9546" s="8" t="n">
        <v>2</v>
      </c>
      <c r="C9546" s="7" t="n">
        <v>10</v>
      </c>
      <c r="D9546" s="7" t="s">
        <v>113</v>
      </c>
    </row>
    <row r="9547" spans="1:6">
      <c r="A9547" t="s">
        <v>4</v>
      </c>
      <c r="B9547" s="4" t="s">
        <v>5</v>
      </c>
      <c r="C9547" s="4" t="s">
        <v>11</v>
      </c>
    </row>
    <row r="9548" spans="1:6">
      <c r="A9548" t="n">
        <v>80321</v>
      </c>
      <c r="B9548" s="24" t="n">
        <v>16</v>
      </c>
      <c r="C9548" s="7" t="n">
        <v>0</v>
      </c>
    </row>
    <row r="9549" spans="1:6">
      <c r="A9549" t="s">
        <v>4</v>
      </c>
      <c r="B9549" s="4" t="s">
        <v>5</v>
      </c>
      <c r="C9549" s="4" t="s">
        <v>7</v>
      </c>
      <c r="D9549" s="4" t="s">
        <v>8</v>
      </c>
    </row>
    <row r="9550" spans="1:6">
      <c r="A9550" t="n">
        <v>80324</v>
      </c>
      <c r="B9550" s="8" t="n">
        <v>2</v>
      </c>
      <c r="C9550" s="7" t="n">
        <v>10</v>
      </c>
      <c r="D9550" s="7" t="s">
        <v>114</v>
      </c>
    </row>
    <row r="9551" spans="1:6">
      <c r="A9551" t="s">
        <v>4</v>
      </c>
      <c r="B9551" s="4" t="s">
        <v>5</v>
      </c>
      <c r="C9551" s="4" t="s">
        <v>11</v>
      </c>
    </row>
    <row r="9552" spans="1:6">
      <c r="A9552" t="n">
        <v>80343</v>
      </c>
      <c r="B9552" s="24" t="n">
        <v>16</v>
      </c>
      <c r="C9552" s="7" t="n">
        <v>0</v>
      </c>
    </row>
    <row r="9553" spans="1:4">
      <c r="A9553" t="s">
        <v>4</v>
      </c>
      <c r="B9553" s="4" t="s">
        <v>5</v>
      </c>
      <c r="C9553" s="4" t="s">
        <v>7</v>
      </c>
      <c r="D9553" s="4" t="s">
        <v>11</v>
      </c>
      <c r="E9553" s="4" t="s">
        <v>13</v>
      </c>
    </row>
    <row r="9554" spans="1:4">
      <c r="A9554" t="n">
        <v>80346</v>
      </c>
      <c r="B9554" s="29" t="n">
        <v>58</v>
      </c>
      <c r="C9554" s="7" t="n">
        <v>100</v>
      </c>
      <c r="D9554" s="7" t="n">
        <v>300</v>
      </c>
      <c r="E9554" s="7" t="n">
        <v>1</v>
      </c>
    </row>
    <row r="9555" spans="1:4">
      <c r="A9555" t="s">
        <v>4</v>
      </c>
      <c r="B9555" s="4" t="s">
        <v>5</v>
      </c>
      <c r="C9555" s="4" t="s">
        <v>7</v>
      </c>
      <c r="D9555" s="4" t="s">
        <v>11</v>
      </c>
    </row>
    <row r="9556" spans="1:4">
      <c r="A9556" t="n">
        <v>80354</v>
      </c>
      <c r="B9556" s="29" t="n">
        <v>58</v>
      </c>
      <c r="C9556" s="7" t="n">
        <v>255</v>
      </c>
      <c r="D9556" s="7" t="n">
        <v>0</v>
      </c>
    </row>
    <row r="9557" spans="1:4">
      <c r="A9557" t="s">
        <v>4</v>
      </c>
      <c r="B9557" s="4" t="s">
        <v>5</v>
      </c>
      <c r="C9557" s="4" t="s">
        <v>7</v>
      </c>
    </row>
    <row r="9558" spans="1:4">
      <c r="A9558" t="n">
        <v>80358</v>
      </c>
      <c r="B9558" s="33" t="n">
        <v>23</v>
      </c>
      <c r="C9558" s="7" t="n">
        <v>0</v>
      </c>
    </row>
    <row r="9559" spans="1:4">
      <c r="A9559" t="s">
        <v>4</v>
      </c>
      <c r="B9559" s="4" t="s">
        <v>5</v>
      </c>
    </row>
    <row r="9560" spans="1:4">
      <c r="A9560" t="n">
        <v>80360</v>
      </c>
      <c r="B9560" s="5" t="n">
        <v>1</v>
      </c>
    </row>
    <row r="9561" spans="1:4" s="3" customFormat="1" customHeight="0">
      <c r="A9561" s="3" t="s">
        <v>2</v>
      </c>
      <c r="B9561" s="3" t="s">
        <v>831</v>
      </c>
    </row>
    <row r="9562" spans="1:4">
      <c r="A9562" t="s">
        <v>4</v>
      </c>
      <c r="B9562" s="4" t="s">
        <v>5</v>
      </c>
      <c r="C9562" s="4" t="s">
        <v>7</v>
      </c>
      <c r="D9562" s="4" t="s">
        <v>7</v>
      </c>
      <c r="E9562" s="4" t="s">
        <v>7</v>
      </c>
      <c r="F9562" s="4" t="s">
        <v>7</v>
      </c>
    </row>
    <row r="9563" spans="1:4">
      <c r="A9563" t="n">
        <v>80364</v>
      </c>
      <c r="B9563" s="6" t="n">
        <v>14</v>
      </c>
      <c r="C9563" s="7" t="n">
        <v>2</v>
      </c>
      <c r="D9563" s="7" t="n">
        <v>0</v>
      </c>
      <c r="E9563" s="7" t="n">
        <v>0</v>
      </c>
      <c r="F9563" s="7" t="n">
        <v>0</v>
      </c>
    </row>
    <row r="9564" spans="1:4">
      <c r="A9564" t="s">
        <v>4</v>
      </c>
      <c r="B9564" s="4" t="s">
        <v>5</v>
      </c>
      <c r="C9564" s="4" t="s">
        <v>7</v>
      </c>
      <c r="D9564" s="45" t="s">
        <v>130</v>
      </c>
      <c r="E9564" s="4" t="s">
        <v>5</v>
      </c>
      <c r="F9564" s="4" t="s">
        <v>7</v>
      </c>
      <c r="G9564" s="4" t="s">
        <v>11</v>
      </c>
      <c r="H9564" s="45" t="s">
        <v>131</v>
      </c>
      <c r="I9564" s="4" t="s">
        <v>7</v>
      </c>
      <c r="J9564" s="4" t="s">
        <v>14</v>
      </c>
      <c r="K9564" s="4" t="s">
        <v>7</v>
      </c>
      <c r="L9564" s="4" t="s">
        <v>7</v>
      </c>
      <c r="M9564" s="45" t="s">
        <v>130</v>
      </c>
      <c r="N9564" s="4" t="s">
        <v>5</v>
      </c>
      <c r="O9564" s="4" t="s">
        <v>7</v>
      </c>
      <c r="P9564" s="4" t="s">
        <v>11</v>
      </c>
      <c r="Q9564" s="45" t="s">
        <v>131</v>
      </c>
      <c r="R9564" s="4" t="s">
        <v>7</v>
      </c>
      <c r="S9564" s="4" t="s">
        <v>14</v>
      </c>
      <c r="T9564" s="4" t="s">
        <v>7</v>
      </c>
      <c r="U9564" s="4" t="s">
        <v>7</v>
      </c>
      <c r="V9564" s="4" t="s">
        <v>7</v>
      </c>
      <c r="W9564" s="4" t="s">
        <v>15</v>
      </c>
    </row>
    <row r="9565" spans="1:4">
      <c r="A9565" t="n">
        <v>80369</v>
      </c>
      <c r="B9565" s="12" t="n">
        <v>5</v>
      </c>
      <c r="C9565" s="7" t="n">
        <v>28</v>
      </c>
      <c r="D9565" s="45" t="s">
        <v>3</v>
      </c>
      <c r="E9565" s="9" t="n">
        <v>162</v>
      </c>
      <c r="F9565" s="7" t="n">
        <v>3</v>
      </c>
      <c r="G9565" s="7" t="n">
        <v>28791</v>
      </c>
      <c r="H9565" s="45" t="s">
        <v>3</v>
      </c>
      <c r="I9565" s="7" t="n">
        <v>0</v>
      </c>
      <c r="J9565" s="7" t="n">
        <v>1</v>
      </c>
      <c r="K9565" s="7" t="n">
        <v>2</v>
      </c>
      <c r="L9565" s="7" t="n">
        <v>28</v>
      </c>
      <c r="M9565" s="45" t="s">
        <v>3</v>
      </c>
      <c r="N9565" s="9" t="n">
        <v>162</v>
      </c>
      <c r="O9565" s="7" t="n">
        <v>3</v>
      </c>
      <c r="P9565" s="7" t="n">
        <v>28791</v>
      </c>
      <c r="Q9565" s="45" t="s">
        <v>3</v>
      </c>
      <c r="R9565" s="7" t="n">
        <v>0</v>
      </c>
      <c r="S9565" s="7" t="n">
        <v>2</v>
      </c>
      <c r="T9565" s="7" t="n">
        <v>2</v>
      </c>
      <c r="U9565" s="7" t="n">
        <v>11</v>
      </c>
      <c r="V9565" s="7" t="n">
        <v>1</v>
      </c>
      <c r="W9565" s="13" t="n">
        <f t="normal" ca="1">A9569</f>
        <v>0</v>
      </c>
    </row>
    <row r="9566" spans="1:4">
      <c r="A9566" t="s">
        <v>4</v>
      </c>
      <c r="B9566" s="4" t="s">
        <v>5</v>
      </c>
      <c r="C9566" s="4" t="s">
        <v>7</v>
      </c>
      <c r="D9566" s="4" t="s">
        <v>11</v>
      </c>
      <c r="E9566" s="4" t="s">
        <v>13</v>
      </c>
    </row>
    <row r="9567" spans="1:4">
      <c r="A9567" t="n">
        <v>80398</v>
      </c>
      <c r="B9567" s="29" t="n">
        <v>58</v>
      </c>
      <c r="C9567" s="7" t="n">
        <v>0</v>
      </c>
      <c r="D9567" s="7" t="n">
        <v>0</v>
      </c>
      <c r="E9567" s="7" t="n">
        <v>1</v>
      </c>
    </row>
    <row r="9568" spans="1:4">
      <c r="A9568" t="s">
        <v>4</v>
      </c>
      <c r="B9568" s="4" t="s">
        <v>5</v>
      </c>
      <c r="C9568" s="4" t="s">
        <v>7</v>
      </c>
      <c r="D9568" s="45" t="s">
        <v>130</v>
      </c>
      <c r="E9568" s="4" t="s">
        <v>5</v>
      </c>
      <c r="F9568" s="4" t="s">
        <v>7</v>
      </c>
      <c r="G9568" s="4" t="s">
        <v>11</v>
      </c>
      <c r="H9568" s="45" t="s">
        <v>131</v>
      </c>
      <c r="I9568" s="4" t="s">
        <v>7</v>
      </c>
      <c r="J9568" s="4" t="s">
        <v>14</v>
      </c>
      <c r="K9568" s="4" t="s">
        <v>7</v>
      </c>
      <c r="L9568" s="4" t="s">
        <v>7</v>
      </c>
      <c r="M9568" s="45" t="s">
        <v>130</v>
      </c>
      <c r="N9568" s="4" t="s">
        <v>5</v>
      </c>
      <c r="O9568" s="4" t="s">
        <v>7</v>
      </c>
      <c r="P9568" s="4" t="s">
        <v>11</v>
      </c>
      <c r="Q9568" s="45" t="s">
        <v>131</v>
      </c>
      <c r="R9568" s="4" t="s">
        <v>7</v>
      </c>
      <c r="S9568" s="4" t="s">
        <v>14</v>
      </c>
      <c r="T9568" s="4" t="s">
        <v>7</v>
      </c>
      <c r="U9568" s="4" t="s">
        <v>7</v>
      </c>
      <c r="V9568" s="4" t="s">
        <v>7</v>
      </c>
      <c r="W9568" s="4" t="s">
        <v>15</v>
      </c>
    </row>
    <row r="9569" spans="1:23">
      <c r="A9569" t="n">
        <v>80406</v>
      </c>
      <c r="B9569" s="12" t="n">
        <v>5</v>
      </c>
      <c r="C9569" s="7" t="n">
        <v>28</v>
      </c>
      <c r="D9569" s="45" t="s">
        <v>3</v>
      </c>
      <c r="E9569" s="9" t="n">
        <v>162</v>
      </c>
      <c r="F9569" s="7" t="n">
        <v>3</v>
      </c>
      <c r="G9569" s="7" t="n">
        <v>28791</v>
      </c>
      <c r="H9569" s="45" t="s">
        <v>3</v>
      </c>
      <c r="I9569" s="7" t="n">
        <v>0</v>
      </c>
      <c r="J9569" s="7" t="n">
        <v>1</v>
      </c>
      <c r="K9569" s="7" t="n">
        <v>3</v>
      </c>
      <c r="L9569" s="7" t="n">
        <v>28</v>
      </c>
      <c r="M9569" s="45" t="s">
        <v>3</v>
      </c>
      <c r="N9569" s="9" t="n">
        <v>162</v>
      </c>
      <c r="O9569" s="7" t="n">
        <v>3</v>
      </c>
      <c r="P9569" s="7" t="n">
        <v>28791</v>
      </c>
      <c r="Q9569" s="45" t="s">
        <v>3</v>
      </c>
      <c r="R9569" s="7" t="n">
        <v>0</v>
      </c>
      <c r="S9569" s="7" t="n">
        <v>2</v>
      </c>
      <c r="T9569" s="7" t="n">
        <v>3</v>
      </c>
      <c r="U9569" s="7" t="n">
        <v>9</v>
      </c>
      <c r="V9569" s="7" t="n">
        <v>1</v>
      </c>
      <c r="W9569" s="13" t="n">
        <f t="normal" ca="1">A9579</f>
        <v>0</v>
      </c>
    </row>
    <row r="9570" spans="1:23">
      <c r="A9570" t="s">
        <v>4</v>
      </c>
      <c r="B9570" s="4" t="s">
        <v>5</v>
      </c>
      <c r="C9570" s="4" t="s">
        <v>7</v>
      </c>
      <c r="D9570" s="45" t="s">
        <v>130</v>
      </c>
      <c r="E9570" s="4" t="s">
        <v>5</v>
      </c>
      <c r="F9570" s="4" t="s">
        <v>11</v>
      </c>
      <c r="G9570" s="4" t="s">
        <v>7</v>
      </c>
      <c r="H9570" s="4" t="s">
        <v>7</v>
      </c>
      <c r="I9570" s="4" t="s">
        <v>8</v>
      </c>
      <c r="J9570" s="45" t="s">
        <v>131</v>
      </c>
      <c r="K9570" s="4" t="s">
        <v>7</v>
      </c>
      <c r="L9570" s="4" t="s">
        <v>7</v>
      </c>
      <c r="M9570" s="45" t="s">
        <v>130</v>
      </c>
      <c r="N9570" s="4" t="s">
        <v>5</v>
      </c>
      <c r="O9570" s="4" t="s">
        <v>7</v>
      </c>
      <c r="P9570" s="45" t="s">
        <v>131</v>
      </c>
      <c r="Q9570" s="4" t="s">
        <v>7</v>
      </c>
      <c r="R9570" s="4" t="s">
        <v>14</v>
      </c>
      <c r="S9570" s="4" t="s">
        <v>7</v>
      </c>
      <c r="T9570" s="4" t="s">
        <v>7</v>
      </c>
      <c r="U9570" s="4" t="s">
        <v>7</v>
      </c>
      <c r="V9570" s="45" t="s">
        <v>130</v>
      </c>
      <c r="W9570" s="4" t="s">
        <v>5</v>
      </c>
      <c r="X9570" s="4" t="s">
        <v>7</v>
      </c>
      <c r="Y9570" s="45" t="s">
        <v>131</v>
      </c>
      <c r="Z9570" s="4" t="s">
        <v>7</v>
      </c>
      <c r="AA9570" s="4" t="s">
        <v>14</v>
      </c>
      <c r="AB9570" s="4" t="s">
        <v>7</v>
      </c>
      <c r="AC9570" s="4" t="s">
        <v>7</v>
      </c>
      <c r="AD9570" s="4" t="s">
        <v>7</v>
      </c>
      <c r="AE9570" s="4" t="s">
        <v>15</v>
      </c>
    </row>
    <row r="9571" spans="1:23">
      <c r="A9571" t="n">
        <v>80435</v>
      </c>
      <c r="B9571" s="12" t="n">
        <v>5</v>
      </c>
      <c r="C9571" s="7" t="n">
        <v>28</v>
      </c>
      <c r="D9571" s="45" t="s">
        <v>3</v>
      </c>
      <c r="E9571" s="67" t="n">
        <v>47</v>
      </c>
      <c r="F9571" s="7" t="n">
        <v>61456</v>
      </c>
      <c r="G9571" s="7" t="n">
        <v>2</v>
      </c>
      <c r="H9571" s="7" t="n">
        <v>0</v>
      </c>
      <c r="I9571" s="7" t="s">
        <v>441</v>
      </c>
      <c r="J9571" s="45" t="s">
        <v>3</v>
      </c>
      <c r="K9571" s="7" t="n">
        <v>8</v>
      </c>
      <c r="L9571" s="7" t="n">
        <v>28</v>
      </c>
      <c r="M9571" s="45" t="s">
        <v>3</v>
      </c>
      <c r="N9571" s="11" t="n">
        <v>74</v>
      </c>
      <c r="O9571" s="7" t="n">
        <v>65</v>
      </c>
      <c r="P9571" s="45" t="s">
        <v>3</v>
      </c>
      <c r="Q9571" s="7" t="n">
        <v>0</v>
      </c>
      <c r="R9571" s="7" t="n">
        <v>1</v>
      </c>
      <c r="S9571" s="7" t="n">
        <v>3</v>
      </c>
      <c r="T9571" s="7" t="n">
        <v>9</v>
      </c>
      <c r="U9571" s="7" t="n">
        <v>28</v>
      </c>
      <c r="V9571" s="45" t="s">
        <v>3</v>
      </c>
      <c r="W9571" s="11" t="n">
        <v>74</v>
      </c>
      <c r="X9571" s="7" t="n">
        <v>65</v>
      </c>
      <c r="Y9571" s="45" t="s">
        <v>3</v>
      </c>
      <c r="Z9571" s="7" t="n">
        <v>0</v>
      </c>
      <c r="AA9571" s="7" t="n">
        <v>2</v>
      </c>
      <c r="AB9571" s="7" t="n">
        <v>3</v>
      </c>
      <c r="AC9571" s="7" t="n">
        <v>9</v>
      </c>
      <c r="AD9571" s="7" t="n">
        <v>1</v>
      </c>
      <c r="AE9571" s="13" t="n">
        <f t="normal" ca="1">A9575</f>
        <v>0</v>
      </c>
    </row>
    <row r="9572" spans="1:23">
      <c r="A9572" t="s">
        <v>4</v>
      </c>
      <c r="B9572" s="4" t="s">
        <v>5</v>
      </c>
      <c r="C9572" s="4" t="s">
        <v>11</v>
      </c>
      <c r="D9572" s="4" t="s">
        <v>7</v>
      </c>
      <c r="E9572" s="4" t="s">
        <v>7</v>
      </c>
      <c r="F9572" s="4" t="s">
        <v>8</v>
      </c>
    </row>
    <row r="9573" spans="1:23">
      <c r="A9573" t="n">
        <v>80483</v>
      </c>
      <c r="B9573" s="67" t="n">
        <v>47</v>
      </c>
      <c r="C9573" s="7" t="n">
        <v>61456</v>
      </c>
      <c r="D9573" s="7" t="n">
        <v>0</v>
      </c>
      <c r="E9573" s="7" t="n">
        <v>0</v>
      </c>
      <c r="F9573" s="7" t="s">
        <v>442</v>
      </c>
    </row>
    <row r="9574" spans="1:23">
      <c r="A9574" t="s">
        <v>4</v>
      </c>
      <c r="B9574" s="4" t="s">
        <v>5</v>
      </c>
      <c r="C9574" s="4" t="s">
        <v>7</v>
      </c>
      <c r="D9574" s="4" t="s">
        <v>11</v>
      </c>
      <c r="E9574" s="4" t="s">
        <v>13</v>
      </c>
    </row>
    <row r="9575" spans="1:23">
      <c r="A9575" t="n">
        <v>80496</v>
      </c>
      <c r="B9575" s="29" t="n">
        <v>58</v>
      </c>
      <c r="C9575" s="7" t="n">
        <v>0</v>
      </c>
      <c r="D9575" s="7" t="n">
        <v>300</v>
      </c>
      <c r="E9575" s="7" t="n">
        <v>1</v>
      </c>
    </row>
    <row r="9576" spans="1:23">
      <c r="A9576" t="s">
        <v>4</v>
      </c>
      <c r="B9576" s="4" t="s">
        <v>5</v>
      </c>
      <c r="C9576" s="4" t="s">
        <v>7</v>
      </c>
      <c r="D9576" s="4" t="s">
        <v>11</v>
      </c>
    </row>
    <row r="9577" spans="1:23">
      <c r="A9577" t="n">
        <v>80504</v>
      </c>
      <c r="B9577" s="29" t="n">
        <v>58</v>
      </c>
      <c r="C9577" s="7" t="n">
        <v>255</v>
      </c>
      <c r="D9577" s="7" t="n">
        <v>0</v>
      </c>
    </row>
    <row r="9578" spans="1:23">
      <c r="A9578" t="s">
        <v>4</v>
      </c>
      <c r="B9578" s="4" t="s">
        <v>5</v>
      </c>
      <c r="C9578" s="4" t="s">
        <v>7</v>
      </c>
      <c r="D9578" s="4" t="s">
        <v>7</v>
      </c>
      <c r="E9578" s="4" t="s">
        <v>7</v>
      </c>
      <c r="F9578" s="4" t="s">
        <v>7</v>
      </c>
    </row>
    <row r="9579" spans="1:23">
      <c r="A9579" t="n">
        <v>80508</v>
      </c>
      <c r="B9579" s="6" t="n">
        <v>14</v>
      </c>
      <c r="C9579" s="7" t="n">
        <v>0</v>
      </c>
      <c r="D9579" s="7" t="n">
        <v>0</v>
      </c>
      <c r="E9579" s="7" t="n">
        <v>0</v>
      </c>
      <c r="F9579" s="7" t="n">
        <v>64</v>
      </c>
    </row>
    <row r="9580" spans="1:23">
      <c r="A9580" t="s">
        <v>4</v>
      </c>
      <c r="B9580" s="4" t="s">
        <v>5</v>
      </c>
      <c r="C9580" s="4" t="s">
        <v>7</v>
      </c>
      <c r="D9580" s="4" t="s">
        <v>11</v>
      </c>
    </row>
    <row r="9581" spans="1:23">
      <c r="A9581" t="n">
        <v>80513</v>
      </c>
      <c r="B9581" s="30" t="n">
        <v>22</v>
      </c>
      <c r="C9581" s="7" t="n">
        <v>0</v>
      </c>
      <c r="D9581" s="7" t="n">
        <v>28791</v>
      </c>
    </row>
    <row r="9582" spans="1:23">
      <c r="A9582" t="s">
        <v>4</v>
      </c>
      <c r="B9582" s="4" t="s">
        <v>5</v>
      </c>
      <c r="C9582" s="4" t="s">
        <v>7</v>
      </c>
      <c r="D9582" s="4" t="s">
        <v>11</v>
      </c>
    </row>
    <row r="9583" spans="1:23">
      <c r="A9583" t="n">
        <v>80517</v>
      </c>
      <c r="B9583" s="29" t="n">
        <v>58</v>
      </c>
      <c r="C9583" s="7" t="n">
        <v>5</v>
      </c>
      <c r="D9583" s="7" t="n">
        <v>300</v>
      </c>
    </row>
    <row r="9584" spans="1:23">
      <c r="A9584" t="s">
        <v>4</v>
      </c>
      <c r="B9584" s="4" t="s">
        <v>5</v>
      </c>
      <c r="C9584" s="4" t="s">
        <v>13</v>
      </c>
      <c r="D9584" s="4" t="s">
        <v>11</v>
      </c>
    </row>
    <row r="9585" spans="1:31">
      <c r="A9585" t="n">
        <v>80521</v>
      </c>
      <c r="B9585" s="68" t="n">
        <v>103</v>
      </c>
      <c r="C9585" s="7" t="n">
        <v>0</v>
      </c>
      <c r="D9585" s="7" t="n">
        <v>300</v>
      </c>
    </row>
    <row r="9586" spans="1:31">
      <c r="A9586" t="s">
        <v>4</v>
      </c>
      <c r="B9586" s="4" t="s">
        <v>5</v>
      </c>
      <c r="C9586" s="4" t="s">
        <v>7</v>
      </c>
    </row>
    <row r="9587" spans="1:31">
      <c r="A9587" t="n">
        <v>80528</v>
      </c>
      <c r="B9587" s="46" t="n">
        <v>64</v>
      </c>
      <c r="C9587" s="7" t="n">
        <v>7</v>
      </c>
    </row>
    <row r="9588" spans="1:31">
      <c r="A9588" t="s">
        <v>4</v>
      </c>
      <c r="B9588" s="4" t="s">
        <v>5</v>
      </c>
      <c r="C9588" s="4" t="s">
        <v>7</v>
      </c>
      <c r="D9588" s="4" t="s">
        <v>11</v>
      </c>
    </row>
    <row r="9589" spans="1:31">
      <c r="A9589" t="n">
        <v>80530</v>
      </c>
      <c r="B9589" s="69" t="n">
        <v>72</v>
      </c>
      <c r="C9589" s="7" t="n">
        <v>5</v>
      </c>
      <c r="D9589" s="7" t="n">
        <v>0</v>
      </c>
    </row>
    <row r="9590" spans="1:31">
      <c r="A9590" t="s">
        <v>4</v>
      </c>
      <c r="B9590" s="4" t="s">
        <v>5</v>
      </c>
      <c r="C9590" s="4" t="s">
        <v>7</v>
      </c>
      <c r="D9590" s="45" t="s">
        <v>130</v>
      </c>
      <c r="E9590" s="4" t="s">
        <v>5</v>
      </c>
      <c r="F9590" s="4" t="s">
        <v>7</v>
      </c>
      <c r="G9590" s="4" t="s">
        <v>11</v>
      </c>
      <c r="H9590" s="45" t="s">
        <v>131</v>
      </c>
      <c r="I9590" s="4" t="s">
        <v>7</v>
      </c>
      <c r="J9590" s="4" t="s">
        <v>14</v>
      </c>
      <c r="K9590" s="4" t="s">
        <v>7</v>
      </c>
      <c r="L9590" s="4" t="s">
        <v>7</v>
      </c>
      <c r="M9590" s="4" t="s">
        <v>15</v>
      </c>
    </row>
    <row r="9591" spans="1:31">
      <c r="A9591" t="n">
        <v>80534</v>
      </c>
      <c r="B9591" s="12" t="n">
        <v>5</v>
      </c>
      <c r="C9591" s="7" t="n">
        <v>28</v>
      </c>
      <c r="D9591" s="45" t="s">
        <v>3</v>
      </c>
      <c r="E9591" s="9" t="n">
        <v>162</v>
      </c>
      <c r="F9591" s="7" t="n">
        <v>4</v>
      </c>
      <c r="G9591" s="7" t="n">
        <v>28791</v>
      </c>
      <c r="H9591" s="45" t="s">
        <v>3</v>
      </c>
      <c r="I9591" s="7" t="n">
        <v>0</v>
      </c>
      <c r="J9591" s="7" t="n">
        <v>1</v>
      </c>
      <c r="K9591" s="7" t="n">
        <v>2</v>
      </c>
      <c r="L9591" s="7" t="n">
        <v>1</v>
      </c>
      <c r="M9591" s="13" t="n">
        <f t="normal" ca="1">A9597</f>
        <v>0</v>
      </c>
    </row>
    <row r="9592" spans="1:31">
      <c r="A9592" t="s">
        <v>4</v>
      </c>
      <c r="B9592" s="4" t="s">
        <v>5</v>
      </c>
      <c r="C9592" s="4" t="s">
        <v>7</v>
      </c>
      <c r="D9592" s="4" t="s">
        <v>8</v>
      </c>
    </row>
    <row r="9593" spans="1:31">
      <c r="A9593" t="n">
        <v>80551</v>
      </c>
      <c r="B9593" s="8" t="n">
        <v>2</v>
      </c>
      <c r="C9593" s="7" t="n">
        <v>10</v>
      </c>
      <c r="D9593" s="7" t="s">
        <v>443</v>
      </c>
    </row>
    <row r="9594" spans="1:31">
      <c r="A9594" t="s">
        <v>4</v>
      </c>
      <c r="B9594" s="4" t="s">
        <v>5</v>
      </c>
      <c r="C9594" s="4" t="s">
        <v>11</v>
      </c>
    </row>
    <row r="9595" spans="1:31">
      <c r="A9595" t="n">
        <v>80568</v>
      </c>
      <c r="B9595" s="24" t="n">
        <v>16</v>
      </c>
      <c r="C9595" s="7" t="n">
        <v>0</v>
      </c>
    </row>
    <row r="9596" spans="1:31">
      <c r="A9596" t="s">
        <v>4</v>
      </c>
      <c r="B9596" s="4" t="s">
        <v>5</v>
      </c>
      <c r="C9596" s="4" t="s">
        <v>7</v>
      </c>
      <c r="D9596" s="4" t="s">
        <v>8</v>
      </c>
    </row>
    <row r="9597" spans="1:31">
      <c r="A9597" t="n">
        <v>80571</v>
      </c>
      <c r="B9597" s="8" t="n">
        <v>2</v>
      </c>
      <c r="C9597" s="7" t="n">
        <v>10</v>
      </c>
      <c r="D9597" s="7" t="s">
        <v>748</v>
      </c>
    </row>
    <row r="9598" spans="1:31">
      <c r="A9598" t="s">
        <v>4</v>
      </c>
      <c r="B9598" s="4" t="s">
        <v>5</v>
      </c>
      <c r="C9598" s="4" t="s">
        <v>11</v>
      </c>
      <c r="D9598" s="4" t="s">
        <v>7</v>
      </c>
      <c r="E9598" s="4" t="s">
        <v>7</v>
      </c>
      <c r="F9598" s="4" t="s">
        <v>8</v>
      </c>
    </row>
    <row r="9599" spans="1:31">
      <c r="A9599" t="n">
        <v>80592</v>
      </c>
      <c r="B9599" s="17" t="n">
        <v>20</v>
      </c>
      <c r="C9599" s="7" t="n">
        <v>61456</v>
      </c>
      <c r="D9599" s="7" t="n">
        <v>3</v>
      </c>
      <c r="E9599" s="7" t="n">
        <v>10</v>
      </c>
      <c r="F9599" s="7" t="s">
        <v>450</v>
      </c>
    </row>
    <row r="9600" spans="1:31">
      <c r="A9600" t="s">
        <v>4</v>
      </c>
      <c r="B9600" s="4" t="s">
        <v>5</v>
      </c>
      <c r="C9600" s="4" t="s">
        <v>11</v>
      </c>
    </row>
    <row r="9601" spans="1:13">
      <c r="A9601" t="n">
        <v>80610</v>
      </c>
      <c r="B9601" s="24" t="n">
        <v>16</v>
      </c>
      <c r="C9601" s="7" t="n">
        <v>0</v>
      </c>
    </row>
    <row r="9602" spans="1:13">
      <c r="A9602" t="s">
        <v>4</v>
      </c>
      <c r="B9602" s="4" t="s">
        <v>5</v>
      </c>
      <c r="C9602" s="4" t="s">
        <v>11</v>
      </c>
      <c r="D9602" s="4" t="s">
        <v>7</v>
      </c>
      <c r="E9602" s="4" t="s">
        <v>7</v>
      </c>
      <c r="F9602" s="4" t="s">
        <v>8</v>
      </c>
    </row>
    <row r="9603" spans="1:13">
      <c r="A9603" t="n">
        <v>80613</v>
      </c>
      <c r="B9603" s="17" t="n">
        <v>20</v>
      </c>
      <c r="C9603" s="7" t="n">
        <v>7020</v>
      </c>
      <c r="D9603" s="7" t="n">
        <v>3</v>
      </c>
      <c r="E9603" s="7" t="n">
        <v>10</v>
      </c>
      <c r="F9603" s="7" t="s">
        <v>450</v>
      </c>
    </row>
    <row r="9604" spans="1:13">
      <c r="A9604" t="s">
        <v>4</v>
      </c>
      <c r="B9604" s="4" t="s">
        <v>5</v>
      </c>
      <c r="C9604" s="4" t="s">
        <v>11</v>
      </c>
    </row>
    <row r="9605" spans="1:13">
      <c r="A9605" t="n">
        <v>80631</v>
      </c>
      <c r="B9605" s="24" t="n">
        <v>16</v>
      </c>
      <c r="C9605" s="7" t="n">
        <v>0</v>
      </c>
    </row>
    <row r="9606" spans="1:13">
      <c r="A9606" t="s">
        <v>4</v>
      </c>
      <c r="B9606" s="4" t="s">
        <v>5</v>
      </c>
      <c r="C9606" s="4" t="s">
        <v>7</v>
      </c>
    </row>
    <row r="9607" spans="1:13">
      <c r="A9607" t="n">
        <v>80634</v>
      </c>
      <c r="B9607" s="72" t="n">
        <v>116</v>
      </c>
      <c r="C9607" s="7" t="n">
        <v>0</v>
      </c>
    </row>
    <row r="9608" spans="1:13">
      <c r="A9608" t="s">
        <v>4</v>
      </c>
      <c r="B9608" s="4" t="s">
        <v>5</v>
      </c>
      <c r="C9608" s="4" t="s">
        <v>7</v>
      </c>
      <c r="D9608" s="4" t="s">
        <v>11</v>
      </c>
    </row>
    <row r="9609" spans="1:13">
      <c r="A9609" t="n">
        <v>80636</v>
      </c>
      <c r="B9609" s="72" t="n">
        <v>116</v>
      </c>
      <c r="C9609" s="7" t="n">
        <v>2</v>
      </c>
      <c r="D9609" s="7" t="n">
        <v>1</v>
      </c>
    </row>
    <row r="9610" spans="1:13">
      <c r="A9610" t="s">
        <v>4</v>
      </c>
      <c r="B9610" s="4" t="s">
        <v>5</v>
      </c>
      <c r="C9610" s="4" t="s">
        <v>7</v>
      </c>
      <c r="D9610" s="4" t="s">
        <v>14</v>
      </c>
    </row>
    <row r="9611" spans="1:13">
      <c r="A9611" t="n">
        <v>80640</v>
      </c>
      <c r="B9611" s="72" t="n">
        <v>116</v>
      </c>
      <c r="C9611" s="7" t="n">
        <v>5</v>
      </c>
      <c r="D9611" s="7" t="n">
        <v>1106247680</v>
      </c>
    </row>
    <row r="9612" spans="1:13">
      <c r="A9612" t="s">
        <v>4</v>
      </c>
      <c r="B9612" s="4" t="s">
        <v>5</v>
      </c>
      <c r="C9612" s="4" t="s">
        <v>7</v>
      </c>
      <c r="D9612" s="4" t="s">
        <v>11</v>
      </c>
    </row>
    <row r="9613" spans="1:13">
      <c r="A9613" t="n">
        <v>80646</v>
      </c>
      <c r="B9613" s="72" t="n">
        <v>116</v>
      </c>
      <c r="C9613" s="7" t="n">
        <v>6</v>
      </c>
      <c r="D9613" s="7" t="n">
        <v>1</v>
      </c>
    </row>
    <row r="9614" spans="1:13">
      <c r="A9614" t="s">
        <v>4</v>
      </c>
      <c r="B9614" s="4" t="s">
        <v>5</v>
      </c>
      <c r="C9614" s="4" t="s">
        <v>11</v>
      </c>
      <c r="D9614" s="4" t="s">
        <v>7</v>
      </c>
    </row>
    <row r="9615" spans="1:13">
      <c r="A9615" t="n">
        <v>80650</v>
      </c>
      <c r="B9615" s="78" t="n">
        <v>21</v>
      </c>
      <c r="C9615" s="7" t="n">
        <v>65533</v>
      </c>
      <c r="D9615" s="7" t="n">
        <v>1</v>
      </c>
    </row>
    <row r="9616" spans="1:13">
      <c r="A9616" t="s">
        <v>4</v>
      </c>
      <c r="B9616" s="4" t="s">
        <v>5</v>
      </c>
      <c r="C9616" s="4" t="s">
        <v>7</v>
      </c>
    </row>
    <row r="9617" spans="1:6">
      <c r="A9617" t="n">
        <v>80654</v>
      </c>
      <c r="B9617" s="11" t="n">
        <v>74</v>
      </c>
      <c r="C9617" s="7" t="n">
        <v>18</v>
      </c>
    </row>
    <row r="9618" spans="1:6">
      <c r="A9618" t="s">
        <v>4</v>
      </c>
      <c r="B9618" s="4" t="s">
        <v>5</v>
      </c>
      <c r="C9618" s="4" t="s">
        <v>11</v>
      </c>
      <c r="D9618" s="4" t="s">
        <v>13</v>
      </c>
      <c r="E9618" s="4" t="s">
        <v>13</v>
      </c>
      <c r="F9618" s="4" t="s">
        <v>13</v>
      </c>
      <c r="G9618" s="4" t="s">
        <v>13</v>
      </c>
    </row>
    <row r="9619" spans="1:6">
      <c r="A9619" t="n">
        <v>80656</v>
      </c>
      <c r="B9619" s="42" t="n">
        <v>46</v>
      </c>
      <c r="C9619" s="7" t="n">
        <v>61456</v>
      </c>
      <c r="D9619" s="7" t="n">
        <v>-279.5</v>
      </c>
      <c r="E9619" s="7" t="n">
        <v>99.379997253418</v>
      </c>
      <c r="F9619" s="7" t="n">
        <v>416.420013427734</v>
      </c>
      <c r="G9619" s="7" t="n">
        <v>96.9000015258789</v>
      </c>
    </row>
    <row r="9620" spans="1:6">
      <c r="A9620" t="s">
        <v>4</v>
      </c>
      <c r="B9620" s="4" t="s">
        <v>5</v>
      </c>
      <c r="C9620" s="4" t="s">
        <v>7</v>
      </c>
      <c r="D9620" s="45" t="s">
        <v>130</v>
      </c>
      <c r="E9620" s="4" t="s">
        <v>5</v>
      </c>
      <c r="F9620" s="4" t="s">
        <v>7</v>
      </c>
      <c r="G9620" s="4" t="s">
        <v>11</v>
      </c>
      <c r="H9620" s="45" t="s">
        <v>131</v>
      </c>
      <c r="I9620" s="4" t="s">
        <v>7</v>
      </c>
      <c r="J9620" s="4" t="s">
        <v>15</v>
      </c>
    </row>
    <row r="9621" spans="1:6">
      <c r="A9621" t="n">
        <v>80675</v>
      </c>
      <c r="B9621" s="12" t="n">
        <v>5</v>
      </c>
      <c r="C9621" s="7" t="n">
        <v>28</v>
      </c>
      <c r="D9621" s="45" t="s">
        <v>3</v>
      </c>
      <c r="E9621" s="46" t="n">
        <v>64</v>
      </c>
      <c r="F9621" s="7" t="n">
        <v>5</v>
      </c>
      <c r="G9621" s="7" t="n">
        <v>1</v>
      </c>
      <c r="H9621" s="45" t="s">
        <v>3</v>
      </c>
      <c r="I9621" s="7" t="n">
        <v>1</v>
      </c>
      <c r="J9621" s="13" t="n">
        <f t="normal" ca="1">A9625</f>
        <v>0</v>
      </c>
    </row>
    <row r="9622" spans="1:6">
      <c r="A9622" t="s">
        <v>4</v>
      </c>
      <c r="B9622" s="4" t="s">
        <v>5</v>
      </c>
      <c r="C9622" s="4" t="s">
        <v>11</v>
      </c>
      <c r="D9622" s="4" t="s">
        <v>13</v>
      </c>
      <c r="E9622" s="4" t="s">
        <v>13</v>
      </c>
      <c r="F9622" s="4" t="s">
        <v>13</v>
      </c>
      <c r="G9622" s="4" t="s">
        <v>13</v>
      </c>
    </row>
    <row r="9623" spans="1:6">
      <c r="A9623" t="n">
        <v>80686</v>
      </c>
      <c r="B9623" s="42" t="n">
        <v>46</v>
      </c>
      <c r="C9623" s="7" t="n">
        <v>7020</v>
      </c>
      <c r="D9623" s="7" t="n">
        <v>-277.839996337891</v>
      </c>
      <c r="E9623" s="7" t="n">
        <v>99.379997253418</v>
      </c>
      <c r="F9623" s="7" t="n">
        <v>416.260009765625</v>
      </c>
      <c r="G9623" s="7" t="n">
        <v>277.799987792969</v>
      </c>
    </row>
    <row r="9624" spans="1:6">
      <c r="A9624" t="s">
        <v>4</v>
      </c>
      <c r="B9624" s="4" t="s">
        <v>5</v>
      </c>
      <c r="C9624" s="4" t="s">
        <v>7</v>
      </c>
      <c r="D9624" s="4" t="s">
        <v>7</v>
      </c>
      <c r="E9624" s="4" t="s">
        <v>13</v>
      </c>
      <c r="F9624" s="4" t="s">
        <v>13</v>
      </c>
      <c r="G9624" s="4" t="s">
        <v>13</v>
      </c>
      <c r="H9624" s="4" t="s">
        <v>11</v>
      </c>
    </row>
    <row r="9625" spans="1:6">
      <c r="A9625" t="n">
        <v>80705</v>
      </c>
      <c r="B9625" s="31" t="n">
        <v>45</v>
      </c>
      <c r="C9625" s="7" t="n">
        <v>2</v>
      </c>
      <c r="D9625" s="7" t="n">
        <v>3</v>
      </c>
      <c r="E9625" s="7" t="n">
        <v>-278.920013427734</v>
      </c>
      <c r="F9625" s="7" t="n">
        <v>100.809997558594</v>
      </c>
      <c r="G9625" s="7" t="n">
        <v>416.160003662109</v>
      </c>
      <c r="H9625" s="7" t="n">
        <v>0</v>
      </c>
    </row>
    <row r="9626" spans="1:6">
      <c r="A9626" t="s">
        <v>4</v>
      </c>
      <c r="B9626" s="4" t="s">
        <v>5</v>
      </c>
      <c r="C9626" s="4" t="s">
        <v>7</v>
      </c>
      <c r="D9626" s="4" t="s">
        <v>7</v>
      </c>
      <c r="E9626" s="4" t="s">
        <v>13</v>
      </c>
      <c r="F9626" s="4" t="s">
        <v>13</v>
      </c>
      <c r="G9626" s="4" t="s">
        <v>13</v>
      </c>
      <c r="H9626" s="4" t="s">
        <v>11</v>
      </c>
      <c r="I9626" s="4" t="s">
        <v>7</v>
      </c>
    </row>
    <row r="9627" spans="1:6">
      <c r="A9627" t="n">
        <v>80722</v>
      </c>
      <c r="B9627" s="31" t="n">
        <v>45</v>
      </c>
      <c r="C9627" s="7" t="n">
        <v>4</v>
      </c>
      <c r="D9627" s="7" t="n">
        <v>3</v>
      </c>
      <c r="E9627" s="7" t="n">
        <v>15.4899997711182</v>
      </c>
      <c r="F9627" s="7" t="n">
        <v>259.980010986328</v>
      </c>
      <c r="G9627" s="7" t="n">
        <v>0</v>
      </c>
      <c r="H9627" s="7" t="n">
        <v>0</v>
      </c>
      <c r="I9627" s="7" t="n">
        <v>0</v>
      </c>
    </row>
    <row r="9628" spans="1:6">
      <c r="A9628" t="s">
        <v>4</v>
      </c>
      <c r="B9628" s="4" t="s">
        <v>5</v>
      </c>
      <c r="C9628" s="4" t="s">
        <v>7</v>
      </c>
      <c r="D9628" s="4" t="s">
        <v>7</v>
      </c>
      <c r="E9628" s="4" t="s">
        <v>13</v>
      </c>
      <c r="F9628" s="4" t="s">
        <v>11</v>
      </c>
    </row>
    <row r="9629" spans="1:6">
      <c r="A9629" t="n">
        <v>80740</v>
      </c>
      <c r="B9629" s="31" t="n">
        <v>45</v>
      </c>
      <c r="C9629" s="7" t="n">
        <v>5</v>
      </c>
      <c r="D9629" s="7" t="n">
        <v>3</v>
      </c>
      <c r="E9629" s="7" t="n">
        <v>3.5</v>
      </c>
      <c r="F9629" s="7" t="n">
        <v>0</v>
      </c>
    </row>
    <row r="9630" spans="1:6">
      <c r="A9630" t="s">
        <v>4</v>
      </c>
      <c r="B9630" s="4" t="s">
        <v>5</v>
      </c>
      <c r="C9630" s="4" t="s">
        <v>7</v>
      </c>
      <c r="D9630" s="4" t="s">
        <v>7</v>
      </c>
      <c r="E9630" s="4" t="s">
        <v>13</v>
      </c>
      <c r="F9630" s="4" t="s">
        <v>11</v>
      </c>
    </row>
    <row r="9631" spans="1:6">
      <c r="A9631" t="n">
        <v>80749</v>
      </c>
      <c r="B9631" s="31" t="n">
        <v>45</v>
      </c>
      <c r="C9631" s="7" t="n">
        <v>5</v>
      </c>
      <c r="D9631" s="7" t="n">
        <v>3</v>
      </c>
      <c r="E9631" s="7" t="n">
        <v>3</v>
      </c>
      <c r="F9631" s="7" t="n">
        <v>2000</v>
      </c>
    </row>
    <row r="9632" spans="1:6">
      <c r="A9632" t="s">
        <v>4</v>
      </c>
      <c r="B9632" s="4" t="s">
        <v>5</v>
      </c>
      <c r="C9632" s="4" t="s">
        <v>7</v>
      </c>
      <c r="D9632" s="4" t="s">
        <v>7</v>
      </c>
      <c r="E9632" s="4" t="s">
        <v>13</v>
      </c>
      <c r="F9632" s="4" t="s">
        <v>11</v>
      </c>
    </row>
    <row r="9633" spans="1:10">
      <c r="A9633" t="n">
        <v>80758</v>
      </c>
      <c r="B9633" s="31" t="n">
        <v>45</v>
      </c>
      <c r="C9633" s="7" t="n">
        <v>11</v>
      </c>
      <c r="D9633" s="7" t="n">
        <v>3</v>
      </c>
      <c r="E9633" s="7" t="n">
        <v>38</v>
      </c>
      <c r="F9633" s="7" t="n">
        <v>0</v>
      </c>
    </row>
    <row r="9634" spans="1:10">
      <c r="A9634" t="s">
        <v>4</v>
      </c>
      <c r="B9634" s="4" t="s">
        <v>5</v>
      </c>
      <c r="C9634" s="4" t="s">
        <v>7</v>
      </c>
      <c r="D9634" s="4" t="s">
        <v>11</v>
      </c>
      <c r="E9634" s="4" t="s">
        <v>13</v>
      </c>
    </row>
    <row r="9635" spans="1:10">
      <c r="A9635" t="n">
        <v>80767</v>
      </c>
      <c r="B9635" s="29" t="n">
        <v>58</v>
      </c>
      <c r="C9635" s="7" t="n">
        <v>100</v>
      </c>
      <c r="D9635" s="7" t="n">
        <v>1000</v>
      </c>
      <c r="E9635" s="7" t="n">
        <v>1</v>
      </c>
    </row>
    <row r="9636" spans="1:10">
      <c r="A9636" t="s">
        <v>4</v>
      </c>
      <c r="B9636" s="4" t="s">
        <v>5</v>
      </c>
      <c r="C9636" s="4" t="s">
        <v>7</v>
      </c>
      <c r="D9636" s="4" t="s">
        <v>11</v>
      </c>
    </row>
    <row r="9637" spans="1:10">
      <c r="A9637" t="n">
        <v>80775</v>
      </c>
      <c r="B9637" s="29" t="n">
        <v>58</v>
      </c>
      <c r="C9637" s="7" t="n">
        <v>255</v>
      </c>
      <c r="D9637" s="7" t="n">
        <v>0</v>
      </c>
    </row>
    <row r="9638" spans="1:10">
      <c r="A9638" t="s">
        <v>4</v>
      </c>
      <c r="B9638" s="4" t="s">
        <v>5</v>
      </c>
      <c r="C9638" s="4" t="s">
        <v>7</v>
      </c>
      <c r="D9638" s="4" t="s">
        <v>11</v>
      </c>
    </row>
    <row r="9639" spans="1:10">
      <c r="A9639" t="n">
        <v>80779</v>
      </c>
      <c r="B9639" s="31" t="n">
        <v>45</v>
      </c>
      <c r="C9639" s="7" t="n">
        <v>7</v>
      </c>
      <c r="D9639" s="7" t="n">
        <v>255</v>
      </c>
    </row>
    <row r="9640" spans="1:10">
      <c r="A9640" t="s">
        <v>4</v>
      </c>
      <c r="B9640" s="4" t="s">
        <v>5</v>
      </c>
      <c r="C9640" s="4" t="s">
        <v>7</v>
      </c>
      <c r="D9640" s="4" t="s">
        <v>13</v>
      </c>
      <c r="E9640" s="4" t="s">
        <v>11</v>
      </c>
      <c r="F9640" s="4" t="s">
        <v>7</v>
      </c>
    </row>
    <row r="9641" spans="1:10">
      <c r="A9641" t="n">
        <v>80783</v>
      </c>
      <c r="B9641" s="18" t="n">
        <v>49</v>
      </c>
      <c r="C9641" s="7" t="n">
        <v>3</v>
      </c>
      <c r="D9641" s="7" t="n">
        <v>0.699999988079071</v>
      </c>
      <c r="E9641" s="7" t="n">
        <v>500</v>
      </c>
      <c r="F9641" s="7" t="n">
        <v>0</v>
      </c>
    </row>
    <row r="9642" spans="1:10">
      <c r="A9642" t="s">
        <v>4</v>
      </c>
      <c r="B9642" s="4" t="s">
        <v>5</v>
      </c>
      <c r="C9642" s="4" t="s">
        <v>7</v>
      </c>
      <c r="D9642" s="4" t="s">
        <v>11</v>
      </c>
    </row>
    <row r="9643" spans="1:10">
      <c r="A9643" t="n">
        <v>80792</v>
      </c>
      <c r="B9643" s="29" t="n">
        <v>58</v>
      </c>
      <c r="C9643" s="7" t="n">
        <v>10</v>
      </c>
      <c r="D9643" s="7" t="n">
        <v>300</v>
      </c>
    </row>
    <row r="9644" spans="1:10">
      <c r="A9644" t="s">
        <v>4</v>
      </c>
      <c r="B9644" s="4" t="s">
        <v>5</v>
      </c>
      <c r="C9644" s="4" t="s">
        <v>7</v>
      </c>
      <c r="D9644" s="4" t="s">
        <v>11</v>
      </c>
    </row>
    <row r="9645" spans="1:10">
      <c r="A9645" t="n">
        <v>80796</v>
      </c>
      <c r="B9645" s="29" t="n">
        <v>58</v>
      </c>
      <c r="C9645" s="7" t="n">
        <v>12</v>
      </c>
      <c r="D9645" s="7" t="n">
        <v>0</v>
      </c>
    </row>
    <row r="9646" spans="1:10">
      <c r="A9646" t="s">
        <v>4</v>
      </c>
      <c r="B9646" s="4" t="s">
        <v>5</v>
      </c>
      <c r="C9646" s="4" t="s">
        <v>7</v>
      </c>
      <c r="D9646" s="45" t="s">
        <v>130</v>
      </c>
      <c r="E9646" s="4" t="s">
        <v>5</v>
      </c>
      <c r="F9646" s="4" t="s">
        <v>7</v>
      </c>
      <c r="G9646" s="4" t="s">
        <v>11</v>
      </c>
      <c r="H9646" s="45" t="s">
        <v>131</v>
      </c>
      <c r="I9646" s="4" t="s">
        <v>7</v>
      </c>
      <c r="J9646" s="4" t="s">
        <v>7</v>
      </c>
      <c r="K9646" s="4" t="s">
        <v>15</v>
      </c>
    </row>
    <row r="9647" spans="1:10">
      <c r="A9647" t="n">
        <v>80800</v>
      </c>
      <c r="B9647" s="12" t="n">
        <v>5</v>
      </c>
      <c r="C9647" s="7" t="n">
        <v>28</v>
      </c>
      <c r="D9647" s="45" t="s">
        <v>3</v>
      </c>
      <c r="E9647" s="46" t="n">
        <v>64</v>
      </c>
      <c r="F9647" s="7" t="n">
        <v>5</v>
      </c>
      <c r="G9647" s="7" t="n">
        <v>1</v>
      </c>
      <c r="H9647" s="45" t="s">
        <v>3</v>
      </c>
      <c r="I9647" s="7" t="n">
        <v>8</v>
      </c>
      <c r="J9647" s="7" t="n">
        <v>1</v>
      </c>
      <c r="K9647" s="13" t="n">
        <f t="normal" ca="1">A9775</f>
        <v>0</v>
      </c>
    </row>
    <row r="9648" spans="1:10">
      <c r="A9648" t="s">
        <v>4</v>
      </c>
      <c r="B9648" s="4" t="s">
        <v>5</v>
      </c>
      <c r="C9648" s="4" t="s">
        <v>7</v>
      </c>
      <c r="D9648" s="4" t="s">
        <v>11</v>
      </c>
      <c r="E9648" s="4" t="s">
        <v>11</v>
      </c>
      <c r="F9648" s="4" t="s">
        <v>7</v>
      </c>
    </row>
    <row r="9649" spans="1:11">
      <c r="A9649" t="n">
        <v>80812</v>
      </c>
      <c r="B9649" s="34" t="n">
        <v>25</v>
      </c>
      <c r="C9649" s="7" t="n">
        <v>1</v>
      </c>
      <c r="D9649" s="7" t="n">
        <v>160</v>
      </c>
      <c r="E9649" s="7" t="n">
        <v>570</v>
      </c>
      <c r="F9649" s="7" t="n">
        <v>2</v>
      </c>
    </row>
    <row r="9650" spans="1:11">
      <c r="A9650" t="s">
        <v>4</v>
      </c>
      <c r="B9650" s="4" t="s">
        <v>5</v>
      </c>
      <c r="C9650" s="4" t="s">
        <v>7</v>
      </c>
      <c r="D9650" s="4" t="s">
        <v>11</v>
      </c>
      <c r="E9650" s="4" t="s">
        <v>8</v>
      </c>
    </row>
    <row r="9651" spans="1:11">
      <c r="A9651" t="n">
        <v>80819</v>
      </c>
      <c r="B9651" s="43" t="n">
        <v>51</v>
      </c>
      <c r="C9651" s="7" t="n">
        <v>4</v>
      </c>
      <c r="D9651" s="7" t="n">
        <v>0</v>
      </c>
      <c r="E9651" s="7" t="s">
        <v>141</v>
      </c>
    </row>
    <row r="9652" spans="1:11">
      <c r="A9652" t="s">
        <v>4</v>
      </c>
      <c r="B9652" s="4" t="s">
        <v>5</v>
      </c>
      <c r="C9652" s="4" t="s">
        <v>11</v>
      </c>
    </row>
    <row r="9653" spans="1:11">
      <c r="A9653" t="n">
        <v>80833</v>
      </c>
      <c r="B9653" s="24" t="n">
        <v>16</v>
      </c>
      <c r="C9653" s="7" t="n">
        <v>0</v>
      </c>
    </row>
    <row r="9654" spans="1:11">
      <c r="A9654" t="s">
        <v>4</v>
      </c>
      <c r="B9654" s="4" t="s">
        <v>5</v>
      </c>
      <c r="C9654" s="4" t="s">
        <v>11</v>
      </c>
      <c r="D9654" s="4" t="s">
        <v>110</v>
      </c>
      <c r="E9654" s="4" t="s">
        <v>7</v>
      </c>
      <c r="F9654" s="4" t="s">
        <v>7</v>
      </c>
    </row>
    <row r="9655" spans="1:11">
      <c r="A9655" t="n">
        <v>80836</v>
      </c>
      <c r="B9655" s="44" t="n">
        <v>26</v>
      </c>
      <c r="C9655" s="7" t="n">
        <v>0</v>
      </c>
      <c r="D9655" s="7" t="s">
        <v>832</v>
      </c>
      <c r="E9655" s="7" t="n">
        <v>2</v>
      </c>
      <c r="F9655" s="7" t="n">
        <v>0</v>
      </c>
    </row>
    <row r="9656" spans="1:11">
      <c r="A9656" t="s">
        <v>4</v>
      </c>
      <c r="B9656" s="4" t="s">
        <v>5</v>
      </c>
    </row>
    <row r="9657" spans="1:11">
      <c r="A9657" t="n">
        <v>80942</v>
      </c>
      <c r="B9657" s="36" t="n">
        <v>28</v>
      </c>
    </row>
    <row r="9658" spans="1:11">
      <c r="A9658" t="s">
        <v>4</v>
      </c>
      <c r="B9658" s="4" t="s">
        <v>5</v>
      </c>
      <c r="C9658" s="4" t="s">
        <v>7</v>
      </c>
      <c r="D9658" s="4" t="s">
        <v>11</v>
      </c>
      <c r="E9658" s="4" t="s">
        <v>11</v>
      </c>
      <c r="F9658" s="4" t="s">
        <v>7</v>
      </c>
    </row>
    <row r="9659" spans="1:11">
      <c r="A9659" t="n">
        <v>80943</v>
      </c>
      <c r="B9659" s="34" t="n">
        <v>25</v>
      </c>
      <c r="C9659" s="7" t="n">
        <v>1</v>
      </c>
      <c r="D9659" s="7" t="n">
        <v>260</v>
      </c>
      <c r="E9659" s="7" t="n">
        <v>640</v>
      </c>
      <c r="F9659" s="7" t="n">
        <v>2</v>
      </c>
    </row>
    <row r="9660" spans="1:11">
      <c r="A9660" t="s">
        <v>4</v>
      </c>
      <c r="B9660" s="4" t="s">
        <v>5</v>
      </c>
      <c r="C9660" s="4" t="s">
        <v>7</v>
      </c>
      <c r="D9660" s="4" t="s">
        <v>11</v>
      </c>
      <c r="E9660" s="4" t="s">
        <v>8</v>
      </c>
    </row>
    <row r="9661" spans="1:11">
      <c r="A9661" t="n">
        <v>80950</v>
      </c>
      <c r="B9661" s="43" t="n">
        <v>51</v>
      </c>
      <c r="C9661" s="7" t="n">
        <v>4</v>
      </c>
      <c r="D9661" s="7" t="n">
        <v>3</v>
      </c>
      <c r="E9661" s="7" t="s">
        <v>141</v>
      </c>
    </row>
    <row r="9662" spans="1:11">
      <c r="A9662" t="s">
        <v>4</v>
      </c>
      <c r="B9662" s="4" t="s">
        <v>5</v>
      </c>
      <c r="C9662" s="4" t="s">
        <v>11</v>
      </c>
    </row>
    <row r="9663" spans="1:11">
      <c r="A9663" t="n">
        <v>80964</v>
      </c>
      <c r="B9663" s="24" t="n">
        <v>16</v>
      </c>
      <c r="C9663" s="7" t="n">
        <v>0</v>
      </c>
    </row>
    <row r="9664" spans="1:11">
      <c r="A9664" t="s">
        <v>4</v>
      </c>
      <c r="B9664" s="4" t="s">
        <v>5</v>
      </c>
      <c r="C9664" s="4" t="s">
        <v>11</v>
      </c>
      <c r="D9664" s="4" t="s">
        <v>110</v>
      </c>
      <c r="E9664" s="4" t="s">
        <v>7</v>
      </c>
      <c r="F9664" s="4" t="s">
        <v>7</v>
      </c>
      <c r="G9664" s="4" t="s">
        <v>110</v>
      </c>
      <c r="H9664" s="4" t="s">
        <v>7</v>
      </c>
      <c r="I9664" s="4" t="s">
        <v>7</v>
      </c>
    </row>
    <row r="9665" spans="1:9">
      <c r="A9665" t="n">
        <v>80967</v>
      </c>
      <c r="B9665" s="44" t="n">
        <v>26</v>
      </c>
      <c r="C9665" s="7" t="n">
        <v>3</v>
      </c>
      <c r="D9665" s="7" t="s">
        <v>833</v>
      </c>
      <c r="E9665" s="7" t="n">
        <v>2</v>
      </c>
      <c r="F9665" s="7" t="n">
        <v>3</v>
      </c>
      <c r="G9665" s="7" t="s">
        <v>834</v>
      </c>
      <c r="H9665" s="7" t="n">
        <v>2</v>
      </c>
      <c r="I9665" s="7" t="n">
        <v>0</v>
      </c>
    </row>
    <row r="9666" spans="1:9">
      <c r="A9666" t="s">
        <v>4</v>
      </c>
      <c r="B9666" s="4" t="s">
        <v>5</v>
      </c>
    </row>
    <row r="9667" spans="1:9">
      <c r="A9667" t="n">
        <v>81071</v>
      </c>
      <c r="B9667" s="36" t="n">
        <v>28</v>
      </c>
    </row>
    <row r="9668" spans="1:9">
      <c r="A9668" t="s">
        <v>4</v>
      </c>
      <c r="B9668" s="4" t="s">
        <v>5</v>
      </c>
      <c r="C9668" s="4" t="s">
        <v>7</v>
      </c>
      <c r="D9668" s="4" t="s">
        <v>11</v>
      </c>
      <c r="E9668" s="4" t="s">
        <v>11</v>
      </c>
      <c r="F9668" s="4" t="s">
        <v>7</v>
      </c>
    </row>
    <row r="9669" spans="1:9">
      <c r="A9669" t="n">
        <v>81072</v>
      </c>
      <c r="B9669" s="34" t="n">
        <v>25</v>
      </c>
      <c r="C9669" s="7" t="n">
        <v>1</v>
      </c>
      <c r="D9669" s="7" t="n">
        <v>160</v>
      </c>
      <c r="E9669" s="7" t="n">
        <v>570</v>
      </c>
      <c r="F9669" s="7" t="n">
        <v>2</v>
      </c>
    </row>
    <row r="9670" spans="1:9">
      <c r="A9670" t="s">
        <v>4</v>
      </c>
      <c r="B9670" s="4" t="s">
        <v>5</v>
      </c>
      <c r="C9670" s="4" t="s">
        <v>7</v>
      </c>
      <c r="D9670" s="4" t="s">
        <v>11</v>
      </c>
      <c r="E9670" s="4" t="s">
        <v>8</v>
      </c>
    </row>
    <row r="9671" spans="1:9">
      <c r="A9671" t="n">
        <v>81079</v>
      </c>
      <c r="B9671" s="43" t="n">
        <v>51</v>
      </c>
      <c r="C9671" s="7" t="n">
        <v>4</v>
      </c>
      <c r="D9671" s="7" t="n">
        <v>0</v>
      </c>
      <c r="E9671" s="7" t="s">
        <v>244</v>
      </c>
    </row>
    <row r="9672" spans="1:9">
      <c r="A9672" t="s">
        <v>4</v>
      </c>
      <c r="B9672" s="4" t="s">
        <v>5</v>
      </c>
      <c r="C9672" s="4" t="s">
        <v>11</v>
      </c>
    </row>
    <row r="9673" spans="1:9">
      <c r="A9673" t="n">
        <v>81092</v>
      </c>
      <c r="B9673" s="24" t="n">
        <v>16</v>
      </c>
      <c r="C9673" s="7" t="n">
        <v>0</v>
      </c>
    </row>
    <row r="9674" spans="1:9">
      <c r="A9674" t="s">
        <v>4</v>
      </c>
      <c r="B9674" s="4" t="s">
        <v>5</v>
      </c>
      <c r="C9674" s="4" t="s">
        <v>11</v>
      </c>
      <c r="D9674" s="4" t="s">
        <v>110</v>
      </c>
      <c r="E9674" s="4" t="s">
        <v>7</v>
      </c>
      <c r="F9674" s="4" t="s">
        <v>7</v>
      </c>
    </row>
    <row r="9675" spans="1:9">
      <c r="A9675" t="n">
        <v>81095</v>
      </c>
      <c r="B9675" s="44" t="n">
        <v>26</v>
      </c>
      <c r="C9675" s="7" t="n">
        <v>0</v>
      </c>
      <c r="D9675" s="7" t="s">
        <v>835</v>
      </c>
      <c r="E9675" s="7" t="n">
        <v>2</v>
      </c>
      <c r="F9675" s="7" t="n">
        <v>0</v>
      </c>
    </row>
    <row r="9676" spans="1:9">
      <c r="A9676" t="s">
        <v>4</v>
      </c>
      <c r="B9676" s="4" t="s">
        <v>5</v>
      </c>
    </row>
    <row r="9677" spans="1:9">
      <c r="A9677" t="n">
        <v>81110</v>
      </c>
      <c r="B9677" s="36" t="n">
        <v>28</v>
      </c>
    </row>
    <row r="9678" spans="1:9">
      <c r="A9678" t="s">
        <v>4</v>
      </c>
      <c r="B9678" s="4" t="s">
        <v>5</v>
      </c>
      <c r="C9678" s="4" t="s">
        <v>7</v>
      </c>
      <c r="D9678" s="4" t="s">
        <v>11</v>
      </c>
      <c r="E9678" s="4" t="s">
        <v>13</v>
      </c>
    </row>
    <row r="9679" spans="1:9">
      <c r="A9679" t="n">
        <v>81111</v>
      </c>
      <c r="B9679" s="29" t="n">
        <v>58</v>
      </c>
      <c r="C9679" s="7" t="n">
        <v>0</v>
      </c>
      <c r="D9679" s="7" t="n">
        <v>1000</v>
      </c>
      <c r="E9679" s="7" t="n">
        <v>1</v>
      </c>
    </row>
    <row r="9680" spans="1:9">
      <c r="A9680" t="s">
        <v>4</v>
      </c>
      <c r="B9680" s="4" t="s">
        <v>5</v>
      </c>
      <c r="C9680" s="4" t="s">
        <v>7</v>
      </c>
      <c r="D9680" s="4" t="s">
        <v>11</v>
      </c>
    </row>
    <row r="9681" spans="1:9">
      <c r="A9681" t="n">
        <v>81119</v>
      </c>
      <c r="B9681" s="29" t="n">
        <v>58</v>
      </c>
      <c r="C9681" s="7" t="n">
        <v>255</v>
      </c>
      <c r="D9681" s="7" t="n">
        <v>0</v>
      </c>
    </row>
    <row r="9682" spans="1:9">
      <c r="A9682" t="s">
        <v>4</v>
      </c>
      <c r="B9682" s="4" t="s">
        <v>5</v>
      </c>
      <c r="C9682" s="4" t="s">
        <v>7</v>
      </c>
      <c r="D9682" s="4" t="s">
        <v>13</v>
      </c>
      <c r="E9682" s="4" t="s">
        <v>11</v>
      </c>
      <c r="F9682" s="4" t="s">
        <v>7</v>
      </c>
    </row>
    <row r="9683" spans="1:9">
      <c r="A9683" t="n">
        <v>81123</v>
      </c>
      <c r="B9683" s="18" t="n">
        <v>49</v>
      </c>
      <c r="C9683" s="7" t="n">
        <v>3</v>
      </c>
      <c r="D9683" s="7" t="n">
        <v>1</v>
      </c>
      <c r="E9683" s="7" t="n">
        <v>500</v>
      </c>
      <c r="F9683" s="7" t="n">
        <v>0</v>
      </c>
    </row>
    <row r="9684" spans="1:9">
      <c r="A9684" t="s">
        <v>4</v>
      </c>
      <c r="B9684" s="4" t="s">
        <v>5</v>
      </c>
      <c r="C9684" s="4" t="s">
        <v>7</v>
      </c>
      <c r="D9684" s="4" t="s">
        <v>11</v>
      </c>
    </row>
    <row r="9685" spans="1:9">
      <c r="A9685" t="n">
        <v>81132</v>
      </c>
      <c r="B9685" s="29" t="n">
        <v>58</v>
      </c>
      <c r="C9685" s="7" t="n">
        <v>11</v>
      </c>
      <c r="D9685" s="7" t="n">
        <v>300</v>
      </c>
    </row>
    <row r="9686" spans="1:9">
      <c r="A9686" t="s">
        <v>4</v>
      </c>
      <c r="B9686" s="4" t="s">
        <v>5</v>
      </c>
      <c r="C9686" s="4" t="s">
        <v>7</v>
      </c>
      <c r="D9686" s="4" t="s">
        <v>11</v>
      </c>
    </row>
    <row r="9687" spans="1:9">
      <c r="A9687" t="n">
        <v>81136</v>
      </c>
      <c r="B9687" s="29" t="n">
        <v>58</v>
      </c>
      <c r="C9687" s="7" t="n">
        <v>12</v>
      </c>
      <c r="D9687" s="7" t="n">
        <v>0</v>
      </c>
    </row>
    <row r="9688" spans="1:9">
      <c r="A9688" t="s">
        <v>4</v>
      </c>
      <c r="B9688" s="4" t="s">
        <v>5</v>
      </c>
      <c r="C9688" s="4" t="s">
        <v>7</v>
      </c>
      <c r="D9688" s="4" t="s">
        <v>11</v>
      </c>
      <c r="E9688" s="4" t="s">
        <v>8</v>
      </c>
      <c r="F9688" s="4" t="s">
        <v>8</v>
      </c>
      <c r="G9688" s="4" t="s">
        <v>8</v>
      </c>
      <c r="H9688" s="4" t="s">
        <v>8</v>
      </c>
    </row>
    <row r="9689" spans="1:9">
      <c r="A9689" t="n">
        <v>81140</v>
      </c>
      <c r="B9689" s="43" t="n">
        <v>51</v>
      </c>
      <c r="C9689" s="7" t="n">
        <v>3</v>
      </c>
      <c r="D9689" s="7" t="n">
        <v>7020</v>
      </c>
      <c r="E9689" s="7" t="s">
        <v>261</v>
      </c>
      <c r="F9689" s="7" t="s">
        <v>470</v>
      </c>
      <c r="G9689" s="7" t="s">
        <v>263</v>
      </c>
      <c r="H9689" s="7" t="s">
        <v>264</v>
      </c>
    </row>
    <row r="9690" spans="1:9">
      <c r="A9690" t="s">
        <v>4</v>
      </c>
      <c r="B9690" s="4" t="s">
        <v>5</v>
      </c>
      <c r="C9690" s="4" t="s">
        <v>11</v>
      </c>
      <c r="D9690" s="4" t="s">
        <v>13</v>
      </c>
      <c r="E9690" s="4" t="s">
        <v>13</v>
      </c>
      <c r="F9690" s="4" t="s">
        <v>13</v>
      </c>
      <c r="G9690" s="4" t="s">
        <v>11</v>
      </c>
      <c r="H9690" s="4" t="s">
        <v>11</v>
      </c>
    </row>
    <row r="9691" spans="1:9">
      <c r="A9691" t="n">
        <v>81169</v>
      </c>
      <c r="B9691" s="25" t="n">
        <v>60</v>
      </c>
      <c r="C9691" s="7" t="n">
        <v>7020</v>
      </c>
      <c r="D9691" s="7" t="n">
        <v>0</v>
      </c>
      <c r="E9691" s="7" t="n">
        <v>0</v>
      </c>
      <c r="F9691" s="7" t="n">
        <v>0</v>
      </c>
      <c r="G9691" s="7" t="n">
        <v>0</v>
      </c>
      <c r="H9691" s="7" t="n">
        <v>1</v>
      </c>
    </row>
    <row r="9692" spans="1:9">
      <c r="A9692" t="s">
        <v>4</v>
      </c>
      <c r="B9692" s="4" t="s">
        <v>5</v>
      </c>
      <c r="C9692" s="4" t="s">
        <v>11</v>
      </c>
      <c r="D9692" s="4" t="s">
        <v>13</v>
      </c>
      <c r="E9692" s="4" t="s">
        <v>13</v>
      </c>
      <c r="F9692" s="4" t="s">
        <v>13</v>
      </c>
      <c r="G9692" s="4" t="s">
        <v>11</v>
      </c>
      <c r="H9692" s="4" t="s">
        <v>11</v>
      </c>
    </row>
    <row r="9693" spans="1:9">
      <c r="A9693" t="n">
        <v>81188</v>
      </c>
      <c r="B9693" s="25" t="n">
        <v>60</v>
      </c>
      <c r="C9693" s="7" t="n">
        <v>7020</v>
      </c>
      <c r="D9693" s="7" t="n">
        <v>0</v>
      </c>
      <c r="E9693" s="7" t="n">
        <v>0</v>
      </c>
      <c r="F9693" s="7" t="n">
        <v>0</v>
      </c>
      <c r="G9693" s="7" t="n">
        <v>0</v>
      </c>
      <c r="H9693" s="7" t="n">
        <v>0</v>
      </c>
    </row>
    <row r="9694" spans="1:9">
      <c r="A9694" t="s">
        <v>4</v>
      </c>
      <c r="B9694" s="4" t="s">
        <v>5</v>
      </c>
      <c r="C9694" s="4" t="s">
        <v>11</v>
      </c>
      <c r="D9694" s="4" t="s">
        <v>11</v>
      </c>
      <c r="E9694" s="4" t="s">
        <v>11</v>
      </c>
    </row>
    <row r="9695" spans="1:9">
      <c r="A9695" t="n">
        <v>81207</v>
      </c>
      <c r="B9695" s="26" t="n">
        <v>61</v>
      </c>
      <c r="C9695" s="7" t="n">
        <v>7020</v>
      </c>
      <c r="D9695" s="7" t="n">
        <v>65533</v>
      </c>
      <c r="E9695" s="7" t="n">
        <v>0</v>
      </c>
    </row>
    <row r="9696" spans="1:9">
      <c r="A9696" t="s">
        <v>4</v>
      </c>
      <c r="B9696" s="4" t="s">
        <v>5</v>
      </c>
      <c r="C9696" s="4" t="s">
        <v>11</v>
      </c>
      <c r="D9696" s="4" t="s">
        <v>7</v>
      </c>
      <c r="E9696" s="4" t="s">
        <v>7</v>
      </c>
      <c r="F9696" s="4" t="s">
        <v>8</v>
      </c>
    </row>
    <row r="9697" spans="1:8">
      <c r="A9697" t="n">
        <v>81214</v>
      </c>
      <c r="B9697" s="17" t="n">
        <v>20</v>
      </c>
      <c r="C9697" s="7" t="n">
        <v>65533</v>
      </c>
      <c r="D9697" s="7" t="n">
        <v>1</v>
      </c>
      <c r="E9697" s="7" t="n">
        <v>11</v>
      </c>
      <c r="F9697" s="7" t="s">
        <v>19</v>
      </c>
    </row>
    <row r="9698" spans="1:8">
      <c r="A9698" t="s">
        <v>4</v>
      </c>
      <c r="B9698" s="4" t="s">
        <v>5</v>
      </c>
      <c r="C9698" s="4" t="s">
        <v>11</v>
      </c>
      <c r="D9698" s="4" t="s">
        <v>13</v>
      </c>
      <c r="E9698" s="4" t="s">
        <v>13</v>
      </c>
      <c r="F9698" s="4" t="s">
        <v>13</v>
      </c>
      <c r="G9698" s="4" t="s">
        <v>13</v>
      </c>
    </row>
    <row r="9699" spans="1:8">
      <c r="A9699" t="n">
        <v>81236</v>
      </c>
      <c r="B9699" s="42" t="n">
        <v>46</v>
      </c>
      <c r="C9699" s="7" t="n">
        <v>61456</v>
      </c>
      <c r="D9699" s="7" t="n">
        <v>-279.480010986328</v>
      </c>
      <c r="E9699" s="7" t="n">
        <v>99.379997253418</v>
      </c>
      <c r="F9699" s="7" t="n">
        <v>416.420013427734</v>
      </c>
      <c r="G9699" s="7" t="n">
        <v>260</v>
      </c>
    </row>
    <row r="9700" spans="1:8">
      <c r="A9700" t="s">
        <v>4</v>
      </c>
      <c r="B9700" s="4" t="s">
        <v>5</v>
      </c>
      <c r="C9700" s="4" t="s">
        <v>7</v>
      </c>
      <c r="D9700" s="4" t="s">
        <v>7</v>
      </c>
      <c r="E9700" s="4" t="s">
        <v>13</v>
      </c>
      <c r="F9700" s="4" t="s">
        <v>13</v>
      </c>
      <c r="G9700" s="4" t="s">
        <v>13</v>
      </c>
      <c r="H9700" s="4" t="s">
        <v>11</v>
      </c>
      <c r="I9700" s="4" t="s">
        <v>7</v>
      </c>
    </row>
    <row r="9701" spans="1:8">
      <c r="A9701" t="n">
        <v>81255</v>
      </c>
      <c r="B9701" s="31" t="n">
        <v>45</v>
      </c>
      <c r="C9701" s="7" t="n">
        <v>4</v>
      </c>
      <c r="D9701" s="7" t="n">
        <v>3</v>
      </c>
      <c r="E9701" s="7" t="n">
        <v>3.69000005722046</v>
      </c>
      <c r="F9701" s="7" t="n">
        <v>259.980010986328</v>
      </c>
      <c r="G9701" s="7" t="n">
        <v>0</v>
      </c>
      <c r="H9701" s="7" t="n">
        <v>0</v>
      </c>
      <c r="I9701" s="7" t="n">
        <v>0</v>
      </c>
    </row>
    <row r="9702" spans="1:8">
      <c r="A9702" t="s">
        <v>4</v>
      </c>
      <c r="B9702" s="4" t="s">
        <v>5</v>
      </c>
      <c r="C9702" s="4" t="s">
        <v>7</v>
      </c>
      <c r="D9702" s="4" t="s">
        <v>8</v>
      </c>
    </row>
    <row r="9703" spans="1:8">
      <c r="A9703" t="n">
        <v>81273</v>
      </c>
      <c r="B9703" s="8" t="n">
        <v>2</v>
      </c>
      <c r="C9703" s="7" t="n">
        <v>10</v>
      </c>
      <c r="D9703" s="7" t="s">
        <v>547</v>
      </c>
    </row>
    <row r="9704" spans="1:8">
      <c r="A9704" t="s">
        <v>4</v>
      </c>
      <c r="B9704" s="4" t="s">
        <v>5</v>
      </c>
      <c r="C9704" s="4" t="s">
        <v>11</v>
      </c>
    </row>
    <row r="9705" spans="1:8">
      <c r="A9705" t="n">
        <v>81288</v>
      </c>
      <c r="B9705" s="24" t="n">
        <v>16</v>
      </c>
      <c r="C9705" s="7" t="n">
        <v>0</v>
      </c>
    </row>
    <row r="9706" spans="1:8">
      <c r="A9706" t="s">
        <v>4</v>
      </c>
      <c r="B9706" s="4" t="s">
        <v>5</v>
      </c>
      <c r="C9706" s="4" t="s">
        <v>7</v>
      </c>
      <c r="D9706" s="4" t="s">
        <v>11</v>
      </c>
    </row>
    <row r="9707" spans="1:8">
      <c r="A9707" t="n">
        <v>81291</v>
      </c>
      <c r="B9707" s="29" t="n">
        <v>58</v>
      </c>
      <c r="C9707" s="7" t="n">
        <v>105</v>
      </c>
      <c r="D9707" s="7" t="n">
        <v>300</v>
      </c>
    </row>
    <row r="9708" spans="1:8">
      <c r="A9708" t="s">
        <v>4</v>
      </c>
      <c r="B9708" s="4" t="s">
        <v>5</v>
      </c>
      <c r="C9708" s="4" t="s">
        <v>13</v>
      </c>
      <c r="D9708" s="4" t="s">
        <v>11</v>
      </c>
    </row>
    <row r="9709" spans="1:8">
      <c r="A9709" t="n">
        <v>81295</v>
      </c>
      <c r="B9709" s="68" t="n">
        <v>103</v>
      </c>
      <c r="C9709" s="7" t="n">
        <v>1</v>
      </c>
      <c r="D9709" s="7" t="n">
        <v>300</v>
      </c>
    </row>
    <row r="9710" spans="1:8">
      <c r="A9710" t="s">
        <v>4</v>
      </c>
      <c r="B9710" s="4" t="s">
        <v>5</v>
      </c>
      <c r="C9710" s="4" t="s">
        <v>7</v>
      </c>
      <c r="D9710" s="4" t="s">
        <v>11</v>
      </c>
    </row>
    <row r="9711" spans="1:8">
      <c r="A9711" t="n">
        <v>81302</v>
      </c>
      <c r="B9711" s="69" t="n">
        <v>72</v>
      </c>
      <c r="C9711" s="7" t="n">
        <v>4</v>
      </c>
      <c r="D9711" s="7" t="n">
        <v>0</v>
      </c>
    </row>
    <row r="9712" spans="1:8">
      <c r="A9712" t="s">
        <v>4</v>
      </c>
      <c r="B9712" s="4" t="s">
        <v>5</v>
      </c>
      <c r="C9712" s="4" t="s">
        <v>14</v>
      </c>
    </row>
    <row r="9713" spans="1:9">
      <c r="A9713" t="n">
        <v>81306</v>
      </c>
      <c r="B9713" s="75" t="n">
        <v>15</v>
      </c>
      <c r="C9713" s="7" t="n">
        <v>1073741824</v>
      </c>
    </row>
    <row r="9714" spans="1:9">
      <c r="A9714" t="s">
        <v>4</v>
      </c>
      <c r="B9714" s="4" t="s">
        <v>5</v>
      </c>
      <c r="C9714" s="4" t="s">
        <v>7</v>
      </c>
    </row>
    <row r="9715" spans="1:9">
      <c r="A9715" t="n">
        <v>81311</v>
      </c>
      <c r="B9715" s="46" t="n">
        <v>64</v>
      </c>
      <c r="C9715" s="7" t="n">
        <v>3</v>
      </c>
    </row>
    <row r="9716" spans="1:9">
      <c r="A9716" t="s">
        <v>4</v>
      </c>
      <c r="B9716" s="4" t="s">
        <v>5</v>
      </c>
      <c r="C9716" s="4" t="s">
        <v>7</v>
      </c>
    </row>
    <row r="9717" spans="1:9">
      <c r="A9717" t="n">
        <v>81313</v>
      </c>
      <c r="B9717" s="11" t="n">
        <v>74</v>
      </c>
      <c r="C9717" s="7" t="n">
        <v>67</v>
      </c>
    </row>
    <row r="9718" spans="1:9">
      <c r="A9718" t="s">
        <v>4</v>
      </c>
      <c r="B9718" s="4" t="s">
        <v>5</v>
      </c>
      <c r="C9718" s="4" t="s">
        <v>7</v>
      </c>
      <c r="D9718" s="4" t="s">
        <v>7</v>
      </c>
      <c r="E9718" s="4" t="s">
        <v>11</v>
      </c>
    </row>
    <row r="9719" spans="1:9">
      <c r="A9719" t="n">
        <v>81315</v>
      </c>
      <c r="B9719" s="31" t="n">
        <v>45</v>
      </c>
      <c r="C9719" s="7" t="n">
        <v>8</v>
      </c>
      <c r="D9719" s="7" t="n">
        <v>1</v>
      </c>
      <c r="E9719" s="7" t="n">
        <v>0</v>
      </c>
    </row>
    <row r="9720" spans="1:9">
      <c r="A9720" t="s">
        <v>4</v>
      </c>
      <c r="B9720" s="4" t="s">
        <v>5</v>
      </c>
      <c r="C9720" s="4" t="s">
        <v>11</v>
      </c>
    </row>
    <row r="9721" spans="1:9">
      <c r="A9721" t="n">
        <v>81320</v>
      </c>
      <c r="B9721" s="14" t="n">
        <v>13</v>
      </c>
      <c r="C9721" s="7" t="n">
        <v>6409</v>
      </c>
    </row>
    <row r="9722" spans="1:9">
      <c r="A9722" t="s">
        <v>4</v>
      </c>
      <c r="B9722" s="4" t="s">
        <v>5</v>
      </c>
      <c r="C9722" s="4" t="s">
        <v>11</v>
      </c>
    </row>
    <row r="9723" spans="1:9">
      <c r="A9723" t="n">
        <v>81323</v>
      </c>
      <c r="B9723" s="14" t="n">
        <v>13</v>
      </c>
      <c r="C9723" s="7" t="n">
        <v>6408</v>
      </c>
    </row>
    <row r="9724" spans="1:9">
      <c r="A9724" t="s">
        <v>4</v>
      </c>
      <c r="B9724" s="4" t="s">
        <v>5</v>
      </c>
      <c r="C9724" s="4" t="s">
        <v>11</v>
      </c>
    </row>
    <row r="9725" spans="1:9">
      <c r="A9725" t="n">
        <v>81326</v>
      </c>
      <c r="B9725" s="48" t="n">
        <v>12</v>
      </c>
      <c r="C9725" s="7" t="n">
        <v>6464</v>
      </c>
    </row>
    <row r="9726" spans="1:9">
      <c r="A9726" t="s">
        <v>4</v>
      </c>
      <c r="B9726" s="4" t="s">
        <v>5</v>
      </c>
      <c r="C9726" s="4" t="s">
        <v>11</v>
      </c>
    </row>
    <row r="9727" spans="1:9">
      <c r="A9727" t="n">
        <v>81329</v>
      </c>
      <c r="B9727" s="14" t="n">
        <v>13</v>
      </c>
      <c r="C9727" s="7" t="n">
        <v>6465</v>
      </c>
    </row>
    <row r="9728" spans="1:9">
      <c r="A9728" t="s">
        <v>4</v>
      </c>
      <c r="B9728" s="4" t="s">
        <v>5</v>
      </c>
      <c r="C9728" s="4" t="s">
        <v>11</v>
      </c>
    </row>
    <row r="9729" spans="1:5">
      <c r="A9729" t="n">
        <v>81332</v>
      </c>
      <c r="B9729" s="14" t="n">
        <v>13</v>
      </c>
      <c r="C9729" s="7" t="n">
        <v>6466</v>
      </c>
    </row>
    <row r="9730" spans="1:5">
      <c r="A9730" t="s">
        <v>4</v>
      </c>
      <c r="B9730" s="4" t="s">
        <v>5</v>
      </c>
      <c r="C9730" s="4" t="s">
        <v>11</v>
      </c>
    </row>
    <row r="9731" spans="1:5">
      <c r="A9731" t="n">
        <v>81335</v>
      </c>
      <c r="B9731" s="14" t="n">
        <v>13</v>
      </c>
      <c r="C9731" s="7" t="n">
        <v>6467</v>
      </c>
    </row>
    <row r="9732" spans="1:5">
      <c r="A9732" t="s">
        <v>4</v>
      </c>
      <c r="B9732" s="4" t="s">
        <v>5</v>
      </c>
      <c r="C9732" s="4" t="s">
        <v>11</v>
      </c>
    </row>
    <row r="9733" spans="1:5">
      <c r="A9733" t="n">
        <v>81338</v>
      </c>
      <c r="B9733" s="14" t="n">
        <v>13</v>
      </c>
      <c r="C9733" s="7" t="n">
        <v>6468</v>
      </c>
    </row>
    <row r="9734" spans="1:5">
      <c r="A9734" t="s">
        <v>4</v>
      </c>
      <c r="B9734" s="4" t="s">
        <v>5</v>
      </c>
      <c r="C9734" s="4" t="s">
        <v>11</v>
      </c>
    </row>
    <row r="9735" spans="1:5">
      <c r="A9735" t="n">
        <v>81341</v>
      </c>
      <c r="B9735" s="14" t="n">
        <v>13</v>
      </c>
      <c r="C9735" s="7" t="n">
        <v>6469</v>
      </c>
    </row>
    <row r="9736" spans="1:5">
      <c r="A9736" t="s">
        <v>4</v>
      </c>
      <c r="B9736" s="4" t="s">
        <v>5</v>
      </c>
      <c r="C9736" s="4" t="s">
        <v>11</v>
      </c>
    </row>
    <row r="9737" spans="1:5">
      <c r="A9737" t="n">
        <v>81344</v>
      </c>
      <c r="B9737" s="14" t="n">
        <v>13</v>
      </c>
      <c r="C9737" s="7" t="n">
        <v>6470</v>
      </c>
    </row>
    <row r="9738" spans="1:5">
      <c r="A9738" t="s">
        <v>4</v>
      </c>
      <c r="B9738" s="4" t="s">
        <v>5</v>
      </c>
      <c r="C9738" s="4" t="s">
        <v>11</v>
      </c>
    </row>
    <row r="9739" spans="1:5">
      <c r="A9739" t="n">
        <v>81347</v>
      </c>
      <c r="B9739" s="14" t="n">
        <v>13</v>
      </c>
      <c r="C9739" s="7" t="n">
        <v>6471</v>
      </c>
    </row>
    <row r="9740" spans="1:5">
      <c r="A9740" t="s">
        <v>4</v>
      </c>
      <c r="B9740" s="4" t="s">
        <v>5</v>
      </c>
      <c r="C9740" s="4" t="s">
        <v>7</v>
      </c>
    </row>
    <row r="9741" spans="1:5">
      <c r="A9741" t="n">
        <v>81350</v>
      </c>
      <c r="B9741" s="11" t="n">
        <v>74</v>
      </c>
      <c r="C9741" s="7" t="n">
        <v>18</v>
      </c>
    </row>
    <row r="9742" spans="1:5">
      <c r="A9742" t="s">
        <v>4</v>
      </c>
      <c r="B9742" s="4" t="s">
        <v>5</v>
      </c>
      <c r="C9742" s="4" t="s">
        <v>7</v>
      </c>
    </row>
    <row r="9743" spans="1:5">
      <c r="A9743" t="n">
        <v>81352</v>
      </c>
      <c r="B9743" s="11" t="n">
        <v>74</v>
      </c>
      <c r="C9743" s="7" t="n">
        <v>45</v>
      </c>
    </row>
    <row r="9744" spans="1:5">
      <c r="A9744" t="s">
        <v>4</v>
      </c>
      <c r="B9744" s="4" t="s">
        <v>5</v>
      </c>
      <c r="C9744" s="4" t="s">
        <v>11</v>
      </c>
    </row>
    <row r="9745" spans="1:3">
      <c r="A9745" t="n">
        <v>81354</v>
      </c>
      <c r="B9745" s="24" t="n">
        <v>16</v>
      </c>
      <c r="C9745" s="7" t="n">
        <v>0</v>
      </c>
    </row>
    <row r="9746" spans="1:3">
      <c r="A9746" t="s">
        <v>4</v>
      </c>
      <c r="B9746" s="4" t="s">
        <v>5</v>
      </c>
      <c r="C9746" s="4" t="s">
        <v>7</v>
      </c>
      <c r="D9746" s="4" t="s">
        <v>7</v>
      </c>
      <c r="E9746" s="4" t="s">
        <v>7</v>
      </c>
      <c r="F9746" s="4" t="s">
        <v>7</v>
      </c>
    </row>
    <row r="9747" spans="1:3">
      <c r="A9747" t="n">
        <v>81357</v>
      </c>
      <c r="B9747" s="6" t="n">
        <v>14</v>
      </c>
      <c r="C9747" s="7" t="n">
        <v>0</v>
      </c>
      <c r="D9747" s="7" t="n">
        <v>8</v>
      </c>
      <c r="E9747" s="7" t="n">
        <v>0</v>
      </c>
      <c r="F9747" s="7" t="n">
        <v>0</v>
      </c>
    </row>
    <row r="9748" spans="1:3">
      <c r="A9748" t="s">
        <v>4</v>
      </c>
      <c r="B9748" s="4" t="s">
        <v>5</v>
      </c>
      <c r="C9748" s="4" t="s">
        <v>7</v>
      </c>
      <c r="D9748" s="4" t="s">
        <v>8</v>
      </c>
    </row>
    <row r="9749" spans="1:3">
      <c r="A9749" t="n">
        <v>81362</v>
      </c>
      <c r="B9749" s="8" t="n">
        <v>2</v>
      </c>
      <c r="C9749" s="7" t="n">
        <v>11</v>
      </c>
      <c r="D9749" s="7" t="s">
        <v>20</v>
      </c>
    </row>
    <row r="9750" spans="1:3">
      <c r="A9750" t="s">
        <v>4</v>
      </c>
      <c r="B9750" s="4" t="s">
        <v>5</v>
      </c>
      <c r="C9750" s="4" t="s">
        <v>11</v>
      </c>
    </row>
    <row r="9751" spans="1:3">
      <c r="A9751" t="n">
        <v>81376</v>
      </c>
      <c r="B9751" s="24" t="n">
        <v>16</v>
      </c>
      <c r="C9751" s="7" t="n">
        <v>0</v>
      </c>
    </row>
    <row r="9752" spans="1:3">
      <c r="A9752" t="s">
        <v>4</v>
      </c>
      <c r="B9752" s="4" t="s">
        <v>5</v>
      </c>
      <c r="C9752" s="4" t="s">
        <v>7</v>
      </c>
      <c r="D9752" s="4" t="s">
        <v>8</v>
      </c>
    </row>
    <row r="9753" spans="1:3">
      <c r="A9753" t="n">
        <v>81379</v>
      </c>
      <c r="B9753" s="8" t="n">
        <v>2</v>
      </c>
      <c r="C9753" s="7" t="n">
        <v>11</v>
      </c>
      <c r="D9753" s="7" t="s">
        <v>548</v>
      </c>
    </row>
    <row r="9754" spans="1:3">
      <c r="A9754" t="s">
        <v>4</v>
      </c>
      <c r="B9754" s="4" t="s">
        <v>5</v>
      </c>
      <c r="C9754" s="4" t="s">
        <v>11</v>
      </c>
    </row>
    <row r="9755" spans="1:3">
      <c r="A9755" t="n">
        <v>81388</v>
      </c>
      <c r="B9755" s="24" t="n">
        <v>16</v>
      </c>
      <c r="C9755" s="7" t="n">
        <v>0</v>
      </c>
    </row>
    <row r="9756" spans="1:3">
      <c r="A9756" t="s">
        <v>4</v>
      </c>
      <c r="B9756" s="4" t="s">
        <v>5</v>
      </c>
      <c r="C9756" s="4" t="s">
        <v>14</v>
      </c>
    </row>
    <row r="9757" spans="1:3">
      <c r="A9757" t="n">
        <v>81391</v>
      </c>
      <c r="B9757" s="75" t="n">
        <v>15</v>
      </c>
      <c r="C9757" s="7" t="n">
        <v>2048</v>
      </c>
    </row>
    <row r="9758" spans="1:3">
      <c r="A9758" t="s">
        <v>4</v>
      </c>
      <c r="B9758" s="4" t="s">
        <v>5</v>
      </c>
      <c r="C9758" s="4" t="s">
        <v>7</v>
      </c>
      <c r="D9758" s="4" t="s">
        <v>8</v>
      </c>
    </row>
    <row r="9759" spans="1:3">
      <c r="A9759" t="n">
        <v>81396</v>
      </c>
      <c r="B9759" s="8" t="n">
        <v>2</v>
      </c>
      <c r="C9759" s="7" t="n">
        <v>10</v>
      </c>
      <c r="D9759" s="7" t="s">
        <v>113</v>
      </c>
    </row>
    <row r="9760" spans="1:3">
      <c r="A9760" t="s">
        <v>4</v>
      </c>
      <c r="B9760" s="4" t="s">
        <v>5</v>
      </c>
      <c r="C9760" s="4" t="s">
        <v>11</v>
      </c>
    </row>
    <row r="9761" spans="1:6">
      <c r="A9761" t="n">
        <v>81414</v>
      </c>
      <c r="B9761" s="24" t="n">
        <v>16</v>
      </c>
      <c r="C9761" s="7" t="n">
        <v>0</v>
      </c>
    </row>
    <row r="9762" spans="1:6">
      <c r="A9762" t="s">
        <v>4</v>
      </c>
      <c r="B9762" s="4" t="s">
        <v>5</v>
      </c>
      <c r="C9762" s="4" t="s">
        <v>7</v>
      </c>
      <c r="D9762" s="4" t="s">
        <v>8</v>
      </c>
    </row>
    <row r="9763" spans="1:6">
      <c r="A9763" t="n">
        <v>81417</v>
      </c>
      <c r="B9763" s="8" t="n">
        <v>2</v>
      </c>
      <c r="C9763" s="7" t="n">
        <v>10</v>
      </c>
      <c r="D9763" s="7" t="s">
        <v>114</v>
      </c>
    </row>
    <row r="9764" spans="1:6">
      <c r="A9764" t="s">
        <v>4</v>
      </c>
      <c r="B9764" s="4" t="s">
        <v>5</v>
      </c>
      <c r="C9764" s="4" t="s">
        <v>11</v>
      </c>
    </row>
    <row r="9765" spans="1:6">
      <c r="A9765" t="n">
        <v>81436</v>
      </c>
      <c r="B9765" s="24" t="n">
        <v>16</v>
      </c>
      <c r="C9765" s="7" t="n">
        <v>0</v>
      </c>
    </row>
    <row r="9766" spans="1:6">
      <c r="A9766" t="s">
        <v>4</v>
      </c>
      <c r="B9766" s="4" t="s">
        <v>5</v>
      </c>
      <c r="C9766" s="4" t="s">
        <v>7</v>
      </c>
      <c r="D9766" s="4" t="s">
        <v>11</v>
      </c>
      <c r="E9766" s="4" t="s">
        <v>13</v>
      </c>
    </row>
    <row r="9767" spans="1:6">
      <c r="A9767" t="n">
        <v>81439</v>
      </c>
      <c r="B9767" s="29" t="n">
        <v>58</v>
      </c>
      <c r="C9767" s="7" t="n">
        <v>100</v>
      </c>
      <c r="D9767" s="7" t="n">
        <v>300</v>
      </c>
      <c r="E9767" s="7" t="n">
        <v>1</v>
      </c>
    </row>
    <row r="9768" spans="1:6">
      <c r="A9768" t="s">
        <v>4</v>
      </c>
      <c r="B9768" s="4" t="s">
        <v>5</v>
      </c>
      <c r="C9768" s="4" t="s">
        <v>7</v>
      </c>
      <c r="D9768" s="4" t="s">
        <v>11</v>
      </c>
    </row>
    <row r="9769" spans="1:6">
      <c r="A9769" t="n">
        <v>81447</v>
      </c>
      <c r="B9769" s="29" t="n">
        <v>58</v>
      </c>
      <c r="C9769" s="7" t="n">
        <v>255</v>
      </c>
      <c r="D9769" s="7" t="n">
        <v>0</v>
      </c>
    </row>
    <row r="9770" spans="1:6">
      <c r="A9770" t="s">
        <v>4</v>
      </c>
      <c r="B9770" s="4" t="s">
        <v>5</v>
      </c>
      <c r="C9770" s="4" t="s">
        <v>7</v>
      </c>
    </row>
    <row r="9771" spans="1:6">
      <c r="A9771" t="n">
        <v>81451</v>
      </c>
      <c r="B9771" s="33" t="n">
        <v>23</v>
      </c>
      <c r="C9771" s="7" t="n">
        <v>0</v>
      </c>
    </row>
    <row r="9772" spans="1:6">
      <c r="A9772" t="s">
        <v>4</v>
      </c>
      <c r="B9772" s="4" t="s">
        <v>5</v>
      </c>
    </row>
    <row r="9773" spans="1:6">
      <c r="A9773" t="n">
        <v>81453</v>
      </c>
      <c r="B9773" s="5" t="n">
        <v>1</v>
      </c>
    </row>
    <row r="9774" spans="1:6">
      <c r="A9774" t="s">
        <v>4</v>
      </c>
      <c r="B9774" s="4" t="s">
        <v>5</v>
      </c>
      <c r="C9774" s="4" t="s">
        <v>7</v>
      </c>
      <c r="D9774" s="4" t="s">
        <v>11</v>
      </c>
      <c r="E9774" s="4" t="s">
        <v>11</v>
      </c>
      <c r="F9774" s="4" t="s">
        <v>7</v>
      </c>
    </row>
    <row r="9775" spans="1:6">
      <c r="A9775" t="n">
        <v>81454</v>
      </c>
      <c r="B9775" s="34" t="n">
        <v>25</v>
      </c>
      <c r="C9775" s="7" t="n">
        <v>1</v>
      </c>
      <c r="D9775" s="7" t="n">
        <v>60</v>
      </c>
      <c r="E9775" s="7" t="n">
        <v>500</v>
      </c>
      <c r="F9775" s="7" t="n">
        <v>2</v>
      </c>
    </row>
    <row r="9776" spans="1:6">
      <c r="A9776" t="s">
        <v>4</v>
      </c>
      <c r="B9776" s="4" t="s">
        <v>5</v>
      </c>
      <c r="C9776" s="4" t="s">
        <v>7</v>
      </c>
      <c r="D9776" s="4" t="s">
        <v>11</v>
      </c>
      <c r="E9776" s="4" t="s">
        <v>8</v>
      </c>
    </row>
    <row r="9777" spans="1:6">
      <c r="A9777" t="n">
        <v>81461</v>
      </c>
      <c r="B9777" s="43" t="n">
        <v>51</v>
      </c>
      <c r="C9777" s="7" t="n">
        <v>4</v>
      </c>
      <c r="D9777" s="7" t="n">
        <v>1</v>
      </c>
      <c r="E9777" s="7" t="s">
        <v>458</v>
      </c>
    </row>
    <row r="9778" spans="1:6">
      <c r="A9778" t="s">
        <v>4</v>
      </c>
      <c r="B9778" s="4" t="s">
        <v>5</v>
      </c>
      <c r="C9778" s="4" t="s">
        <v>11</v>
      </c>
    </row>
    <row r="9779" spans="1:6">
      <c r="A9779" t="n">
        <v>81474</v>
      </c>
      <c r="B9779" s="24" t="n">
        <v>16</v>
      </c>
      <c r="C9779" s="7" t="n">
        <v>0</v>
      </c>
    </row>
    <row r="9780" spans="1:6">
      <c r="A9780" t="s">
        <v>4</v>
      </c>
      <c r="B9780" s="4" t="s">
        <v>5</v>
      </c>
      <c r="C9780" s="4" t="s">
        <v>11</v>
      </c>
      <c r="D9780" s="4" t="s">
        <v>110</v>
      </c>
      <c r="E9780" s="4" t="s">
        <v>7</v>
      </c>
      <c r="F9780" s="4" t="s">
        <v>7</v>
      </c>
    </row>
    <row r="9781" spans="1:6">
      <c r="A9781" t="n">
        <v>81477</v>
      </c>
      <c r="B9781" s="44" t="n">
        <v>26</v>
      </c>
      <c r="C9781" s="7" t="n">
        <v>1</v>
      </c>
      <c r="D9781" s="7" t="s">
        <v>836</v>
      </c>
      <c r="E9781" s="7" t="n">
        <v>2</v>
      </c>
      <c r="F9781" s="7" t="n">
        <v>0</v>
      </c>
    </row>
    <row r="9782" spans="1:6">
      <c r="A9782" t="s">
        <v>4</v>
      </c>
      <c r="B9782" s="4" t="s">
        <v>5</v>
      </c>
    </row>
    <row r="9783" spans="1:6">
      <c r="A9783" t="n">
        <v>81525</v>
      </c>
      <c r="B9783" s="36" t="n">
        <v>28</v>
      </c>
    </row>
    <row r="9784" spans="1:6">
      <c r="A9784" t="s">
        <v>4</v>
      </c>
      <c r="B9784" s="4" t="s">
        <v>5</v>
      </c>
      <c r="C9784" s="4" t="s">
        <v>7</v>
      </c>
      <c r="D9784" s="4" t="s">
        <v>11</v>
      </c>
      <c r="E9784" s="4" t="s">
        <v>11</v>
      </c>
      <c r="F9784" s="4" t="s">
        <v>7</v>
      </c>
    </row>
    <row r="9785" spans="1:6">
      <c r="A9785" t="n">
        <v>81526</v>
      </c>
      <c r="B9785" s="34" t="n">
        <v>25</v>
      </c>
      <c r="C9785" s="7" t="n">
        <v>1</v>
      </c>
      <c r="D9785" s="7" t="n">
        <v>160</v>
      </c>
      <c r="E9785" s="7" t="n">
        <v>350</v>
      </c>
      <c r="F9785" s="7" t="n">
        <v>1</v>
      </c>
    </row>
    <row r="9786" spans="1:6">
      <c r="A9786" t="s">
        <v>4</v>
      </c>
      <c r="B9786" s="4" t="s">
        <v>5</v>
      </c>
      <c r="C9786" s="4" t="s">
        <v>7</v>
      </c>
      <c r="D9786" s="4" t="s">
        <v>11</v>
      </c>
      <c r="E9786" s="4" t="s">
        <v>8</v>
      </c>
    </row>
    <row r="9787" spans="1:6">
      <c r="A9787" t="n">
        <v>81533</v>
      </c>
      <c r="B9787" s="43" t="n">
        <v>51</v>
      </c>
      <c r="C9787" s="7" t="n">
        <v>4</v>
      </c>
      <c r="D9787" s="7" t="n">
        <v>7020</v>
      </c>
      <c r="E9787" s="7" t="s">
        <v>125</v>
      </c>
    </row>
    <row r="9788" spans="1:6">
      <c r="A9788" t="s">
        <v>4</v>
      </c>
      <c r="B9788" s="4" t="s">
        <v>5</v>
      </c>
      <c r="C9788" s="4" t="s">
        <v>11</v>
      </c>
    </row>
    <row r="9789" spans="1:6">
      <c r="A9789" t="n">
        <v>81546</v>
      </c>
      <c r="B9789" s="24" t="n">
        <v>16</v>
      </c>
      <c r="C9789" s="7" t="n">
        <v>0</v>
      </c>
    </row>
    <row r="9790" spans="1:6">
      <c r="A9790" t="s">
        <v>4</v>
      </c>
      <c r="B9790" s="4" t="s">
        <v>5</v>
      </c>
      <c r="C9790" s="4" t="s">
        <v>11</v>
      </c>
      <c r="D9790" s="4" t="s">
        <v>110</v>
      </c>
      <c r="E9790" s="4" t="s">
        <v>7</v>
      </c>
      <c r="F9790" s="4" t="s">
        <v>7</v>
      </c>
    </row>
    <row r="9791" spans="1:6">
      <c r="A9791" t="n">
        <v>81549</v>
      </c>
      <c r="B9791" s="44" t="n">
        <v>26</v>
      </c>
      <c r="C9791" s="7" t="n">
        <v>7020</v>
      </c>
      <c r="D9791" s="7" t="s">
        <v>837</v>
      </c>
      <c r="E9791" s="7" t="n">
        <v>2</v>
      </c>
      <c r="F9791" s="7" t="n">
        <v>0</v>
      </c>
    </row>
    <row r="9792" spans="1:6">
      <c r="A9792" t="s">
        <v>4</v>
      </c>
      <c r="B9792" s="4" t="s">
        <v>5</v>
      </c>
    </row>
    <row r="9793" spans="1:6">
      <c r="A9793" t="n">
        <v>81565</v>
      </c>
      <c r="B9793" s="36" t="n">
        <v>28</v>
      </c>
    </row>
    <row r="9794" spans="1:6">
      <c r="A9794" t="s">
        <v>4</v>
      </c>
      <c r="B9794" s="4" t="s">
        <v>5</v>
      </c>
      <c r="C9794" s="4" t="s">
        <v>7</v>
      </c>
      <c r="D9794" s="4" t="s">
        <v>11</v>
      </c>
      <c r="E9794" s="4" t="s">
        <v>13</v>
      </c>
    </row>
    <row r="9795" spans="1:6">
      <c r="A9795" t="n">
        <v>81566</v>
      </c>
      <c r="B9795" s="29" t="n">
        <v>58</v>
      </c>
      <c r="C9795" s="7" t="n">
        <v>0</v>
      </c>
      <c r="D9795" s="7" t="n">
        <v>300</v>
      </c>
      <c r="E9795" s="7" t="n">
        <v>0.300000011920929</v>
      </c>
    </row>
    <row r="9796" spans="1:6">
      <c r="A9796" t="s">
        <v>4</v>
      </c>
      <c r="B9796" s="4" t="s">
        <v>5</v>
      </c>
      <c r="C9796" s="4" t="s">
        <v>7</v>
      </c>
      <c r="D9796" s="4" t="s">
        <v>11</v>
      </c>
    </row>
    <row r="9797" spans="1:6">
      <c r="A9797" t="n">
        <v>81574</v>
      </c>
      <c r="B9797" s="29" t="n">
        <v>58</v>
      </c>
      <c r="C9797" s="7" t="n">
        <v>255</v>
      </c>
      <c r="D9797" s="7" t="n">
        <v>0</v>
      </c>
    </row>
    <row r="9798" spans="1:6">
      <c r="A9798" t="s">
        <v>4</v>
      </c>
      <c r="B9798" s="4" t="s">
        <v>5</v>
      </c>
      <c r="C9798" s="4" t="s">
        <v>7</v>
      </c>
      <c r="D9798" s="4" t="s">
        <v>11</v>
      </c>
      <c r="E9798" s="4" t="s">
        <v>11</v>
      </c>
      <c r="F9798" s="4" t="s">
        <v>11</v>
      </c>
      <c r="G9798" s="4" t="s">
        <v>11</v>
      </c>
      <c r="H9798" s="4" t="s">
        <v>7</v>
      </c>
    </row>
    <row r="9799" spans="1:6">
      <c r="A9799" t="n">
        <v>81578</v>
      </c>
      <c r="B9799" s="34" t="n">
        <v>25</v>
      </c>
      <c r="C9799" s="7" t="n">
        <v>5</v>
      </c>
      <c r="D9799" s="7" t="n">
        <v>65535</v>
      </c>
      <c r="E9799" s="7" t="n">
        <v>500</v>
      </c>
      <c r="F9799" s="7" t="n">
        <v>800</v>
      </c>
      <c r="G9799" s="7" t="n">
        <v>140</v>
      </c>
      <c r="H9799" s="7" t="n">
        <v>0</v>
      </c>
    </row>
    <row r="9800" spans="1:6">
      <c r="A9800" t="s">
        <v>4</v>
      </c>
      <c r="B9800" s="4" t="s">
        <v>5</v>
      </c>
      <c r="C9800" s="4" t="s">
        <v>11</v>
      </c>
      <c r="D9800" s="4" t="s">
        <v>7</v>
      </c>
      <c r="E9800" s="4" t="s">
        <v>110</v>
      </c>
      <c r="F9800" s="4" t="s">
        <v>7</v>
      </c>
      <c r="G9800" s="4" t="s">
        <v>7</v>
      </c>
    </row>
    <row r="9801" spans="1:6">
      <c r="A9801" t="n">
        <v>81589</v>
      </c>
      <c r="B9801" s="35" t="n">
        <v>24</v>
      </c>
      <c r="C9801" s="7" t="n">
        <v>65533</v>
      </c>
      <c r="D9801" s="7" t="n">
        <v>11</v>
      </c>
      <c r="E9801" s="7" t="s">
        <v>838</v>
      </c>
      <c r="F9801" s="7" t="n">
        <v>2</v>
      </c>
      <c r="G9801" s="7" t="n">
        <v>0</v>
      </c>
    </row>
    <row r="9802" spans="1:6">
      <c r="A9802" t="s">
        <v>4</v>
      </c>
      <c r="B9802" s="4" t="s">
        <v>5</v>
      </c>
    </row>
    <row r="9803" spans="1:6">
      <c r="A9803" t="n">
        <v>81718</v>
      </c>
      <c r="B9803" s="36" t="n">
        <v>28</v>
      </c>
    </row>
    <row r="9804" spans="1:6">
      <c r="A9804" t="s">
        <v>4</v>
      </c>
      <c r="B9804" s="4" t="s">
        <v>5</v>
      </c>
      <c r="C9804" s="4" t="s">
        <v>7</v>
      </c>
    </row>
    <row r="9805" spans="1:6">
      <c r="A9805" t="n">
        <v>81719</v>
      </c>
      <c r="B9805" s="37" t="n">
        <v>27</v>
      </c>
      <c r="C9805" s="7" t="n">
        <v>0</v>
      </c>
    </row>
    <row r="9806" spans="1:6">
      <c r="A9806" t="s">
        <v>4</v>
      </c>
      <c r="B9806" s="4" t="s">
        <v>5</v>
      </c>
      <c r="C9806" s="4" t="s">
        <v>7</v>
      </c>
    </row>
    <row r="9807" spans="1:6">
      <c r="A9807" t="n">
        <v>81721</v>
      </c>
      <c r="B9807" s="37" t="n">
        <v>27</v>
      </c>
      <c r="C9807" s="7" t="n">
        <v>1</v>
      </c>
    </row>
    <row r="9808" spans="1:6">
      <c r="A9808" t="s">
        <v>4</v>
      </c>
      <c r="B9808" s="4" t="s">
        <v>5</v>
      </c>
      <c r="C9808" s="4" t="s">
        <v>7</v>
      </c>
      <c r="D9808" s="4" t="s">
        <v>11</v>
      </c>
      <c r="E9808" s="4" t="s">
        <v>11</v>
      </c>
      <c r="F9808" s="4" t="s">
        <v>11</v>
      </c>
      <c r="G9808" s="4" t="s">
        <v>11</v>
      </c>
      <c r="H9808" s="4" t="s">
        <v>7</v>
      </c>
    </row>
    <row r="9809" spans="1:8">
      <c r="A9809" t="n">
        <v>81723</v>
      </c>
      <c r="B9809" s="34" t="n">
        <v>25</v>
      </c>
      <c r="C9809" s="7" t="n">
        <v>5</v>
      </c>
      <c r="D9809" s="7" t="n">
        <v>65535</v>
      </c>
      <c r="E9809" s="7" t="n">
        <v>65535</v>
      </c>
      <c r="F9809" s="7" t="n">
        <v>65535</v>
      </c>
      <c r="G9809" s="7" t="n">
        <v>65535</v>
      </c>
      <c r="H9809" s="7" t="n">
        <v>0</v>
      </c>
    </row>
    <row r="9810" spans="1:8">
      <c r="A9810" t="s">
        <v>4</v>
      </c>
      <c r="B9810" s="4" t="s">
        <v>5</v>
      </c>
      <c r="C9810" s="4" t="s">
        <v>7</v>
      </c>
      <c r="D9810" s="4" t="s">
        <v>11</v>
      </c>
      <c r="E9810" s="4" t="s">
        <v>13</v>
      </c>
    </row>
    <row r="9811" spans="1:8">
      <c r="A9811" t="n">
        <v>81734</v>
      </c>
      <c r="B9811" s="29" t="n">
        <v>58</v>
      </c>
      <c r="C9811" s="7" t="n">
        <v>100</v>
      </c>
      <c r="D9811" s="7" t="n">
        <v>300</v>
      </c>
      <c r="E9811" s="7" t="n">
        <v>0.300000011920929</v>
      </c>
    </row>
    <row r="9812" spans="1:8">
      <c r="A9812" t="s">
        <v>4</v>
      </c>
      <c r="B9812" s="4" t="s">
        <v>5</v>
      </c>
      <c r="C9812" s="4" t="s">
        <v>7</v>
      </c>
      <c r="D9812" s="4" t="s">
        <v>11</v>
      </c>
    </row>
    <row r="9813" spans="1:8">
      <c r="A9813" t="n">
        <v>81742</v>
      </c>
      <c r="B9813" s="29" t="n">
        <v>58</v>
      </c>
      <c r="C9813" s="7" t="n">
        <v>255</v>
      </c>
      <c r="D9813" s="7" t="n">
        <v>0</v>
      </c>
    </row>
    <row r="9814" spans="1:8">
      <c r="A9814" t="s">
        <v>4</v>
      </c>
      <c r="B9814" s="4" t="s">
        <v>5</v>
      </c>
      <c r="C9814" s="4" t="s">
        <v>7</v>
      </c>
      <c r="D9814" s="4" t="s">
        <v>11</v>
      </c>
      <c r="E9814" s="4" t="s">
        <v>11</v>
      </c>
      <c r="F9814" s="4" t="s">
        <v>7</v>
      </c>
    </row>
    <row r="9815" spans="1:8">
      <c r="A9815" t="n">
        <v>81746</v>
      </c>
      <c r="B9815" s="34" t="n">
        <v>25</v>
      </c>
      <c r="C9815" s="7" t="n">
        <v>1</v>
      </c>
      <c r="D9815" s="7" t="n">
        <v>160</v>
      </c>
      <c r="E9815" s="7" t="n">
        <v>350</v>
      </c>
      <c r="F9815" s="7" t="n">
        <v>1</v>
      </c>
    </row>
    <row r="9816" spans="1:8">
      <c r="A9816" t="s">
        <v>4</v>
      </c>
      <c r="B9816" s="4" t="s">
        <v>5</v>
      </c>
      <c r="C9816" s="4" t="s">
        <v>7</v>
      </c>
      <c r="D9816" s="4" t="s">
        <v>11</v>
      </c>
      <c r="E9816" s="4" t="s">
        <v>8</v>
      </c>
    </row>
    <row r="9817" spans="1:8">
      <c r="A9817" t="n">
        <v>81753</v>
      </c>
      <c r="B9817" s="43" t="n">
        <v>51</v>
      </c>
      <c r="C9817" s="7" t="n">
        <v>4</v>
      </c>
      <c r="D9817" s="7" t="n">
        <v>7020</v>
      </c>
      <c r="E9817" s="7" t="s">
        <v>514</v>
      </c>
    </row>
    <row r="9818" spans="1:8">
      <c r="A9818" t="s">
        <v>4</v>
      </c>
      <c r="B9818" s="4" t="s">
        <v>5</v>
      </c>
      <c r="C9818" s="4" t="s">
        <v>11</v>
      </c>
    </row>
    <row r="9819" spans="1:8">
      <c r="A9819" t="n">
        <v>81766</v>
      </c>
      <c r="B9819" s="24" t="n">
        <v>16</v>
      </c>
      <c r="C9819" s="7" t="n">
        <v>0</v>
      </c>
    </row>
    <row r="9820" spans="1:8">
      <c r="A9820" t="s">
        <v>4</v>
      </c>
      <c r="B9820" s="4" t="s">
        <v>5</v>
      </c>
      <c r="C9820" s="4" t="s">
        <v>11</v>
      </c>
      <c r="D9820" s="4" t="s">
        <v>110</v>
      </c>
      <c r="E9820" s="4" t="s">
        <v>7</v>
      </c>
      <c r="F9820" s="4" t="s">
        <v>7</v>
      </c>
      <c r="G9820" s="4" t="s">
        <v>110</v>
      </c>
      <c r="H9820" s="4" t="s">
        <v>7</v>
      </c>
      <c r="I9820" s="4" t="s">
        <v>7</v>
      </c>
    </row>
    <row r="9821" spans="1:8">
      <c r="A9821" t="n">
        <v>81769</v>
      </c>
      <c r="B9821" s="44" t="n">
        <v>26</v>
      </c>
      <c r="C9821" s="7" t="n">
        <v>7020</v>
      </c>
      <c r="D9821" s="7" t="s">
        <v>839</v>
      </c>
      <c r="E9821" s="7" t="n">
        <v>2</v>
      </c>
      <c r="F9821" s="7" t="n">
        <v>3</v>
      </c>
      <c r="G9821" s="7" t="s">
        <v>840</v>
      </c>
      <c r="H9821" s="7" t="n">
        <v>2</v>
      </c>
      <c r="I9821" s="7" t="n">
        <v>0</v>
      </c>
    </row>
    <row r="9822" spans="1:8">
      <c r="A9822" t="s">
        <v>4</v>
      </c>
      <c r="B9822" s="4" t="s">
        <v>5</v>
      </c>
    </row>
    <row r="9823" spans="1:8">
      <c r="A9823" t="n">
        <v>81918</v>
      </c>
      <c r="B9823" s="36" t="n">
        <v>28</v>
      </c>
    </row>
    <row r="9824" spans="1:8">
      <c r="A9824" t="s">
        <v>4</v>
      </c>
      <c r="B9824" s="4" t="s">
        <v>5</v>
      </c>
      <c r="C9824" s="4" t="s">
        <v>7</v>
      </c>
      <c r="D9824" s="4" t="s">
        <v>11</v>
      </c>
      <c r="E9824" s="4" t="s">
        <v>11</v>
      </c>
      <c r="F9824" s="4" t="s">
        <v>7</v>
      </c>
    </row>
    <row r="9825" spans="1:9">
      <c r="A9825" t="n">
        <v>81919</v>
      </c>
      <c r="B9825" s="34" t="n">
        <v>25</v>
      </c>
      <c r="C9825" s="7" t="n">
        <v>1</v>
      </c>
      <c r="D9825" s="7" t="n">
        <v>60</v>
      </c>
      <c r="E9825" s="7" t="n">
        <v>500</v>
      </c>
      <c r="F9825" s="7" t="n">
        <v>2</v>
      </c>
    </row>
    <row r="9826" spans="1:9">
      <c r="A9826" t="s">
        <v>4</v>
      </c>
      <c r="B9826" s="4" t="s">
        <v>5</v>
      </c>
      <c r="C9826" s="4" t="s">
        <v>7</v>
      </c>
      <c r="D9826" s="4" t="s">
        <v>11</v>
      </c>
      <c r="E9826" s="4" t="s">
        <v>8</v>
      </c>
    </row>
    <row r="9827" spans="1:9">
      <c r="A9827" t="n">
        <v>81926</v>
      </c>
      <c r="B9827" s="43" t="n">
        <v>51</v>
      </c>
      <c r="C9827" s="7" t="n">
        <v>4</v>
      </c>
      <c r="D9827" s="7" t="n">
        <v>1</v>
      </c>
      <c r="E9827" s="7" t="s">
        <v>186</v>
      </c>
    </row>
    <row r="9828" spans="1:9">
      <c r="A9828" t="s">
        <v>4</v>
      </c>
      <c r="B9828" s="4" t="s">
        <v>5</v>
      </c>
      <c r="C9828" s="4" t="s">
        <v>11</v>
      </c>
    </row>
    <row r="9829" spans="1:9">
      <c r="A9829" t="n">
        <v>81940</v>
      </c>
      <c r="B9829" s="24" t="n">
        <v>16</v>
      </c>
      <c r="C9829" s="7" t="n">
        <v>0</v>
      </c>
    </row>
    <row r="9830" spans="1:9">
      <c r="A9830" t="s">
        <v>4</v>
      </c>
      <c r="B9830" s="4" t="s">
        <v>5</v>
      </c>
      <c r="C9830" s="4" t="s">
        <v>11</v>
      </c>
      <c r="D9830" s="4" t="s">
        <v>110</v>
      </c>
      <c r="E9830" s="4" t="s">
        <v>7</v>
      </c>
      <c r="F9830" s="4" t="s">
        <v>7</v>
      </c>
    </row>
    <row r="9831" spans="1:9">
      <c r="A9831" t="n">
        <v>81943</v>
      </c>
      <c r="B9831" s="44" t="n">
        <v>26</v>
      </c>
      <c r="C9831" s="7" t="n">
        <v>1</v>
      </c>
      <c r="D9831" s="7" t="s">
        <v>841</v>
      </c>
      <c r="E9831" s="7" t="n">
        <v>2</v>
      </c>
      <c r="F9831" s="7" t="n">
        <v>0</v>
      </c>
    </row>
    <row r="9832" spans="1:9">
      <c r="A9832" t="s">
        <v>4</v>
      </c>
      <c r="B9832" s="4" t="s">
        <v>5</v>
      </c>
    </row>
    <row r="9833" spans="1:9">
      <c r="A9833" t="n">
        <v>81961</v>
      </c>
      <c r="B9833" s="36" t="n">
        <v>28</v>
      </c>
    </row>
    <row r="9834" spans="1:9">
      <c r="A9834" t="s">
        <v>4</v>
      </c>
      <c r="B9834" s="4" t="s">
        <v>5</v>
      </c>
      <c r="C9834" s="4" t="s">
        <v>7</v>
      </c>
      <c r="D9834" s="4" t="s">
        <v>11</v>
      </c>
      <c r="E9834" s="4" t="s">
        <v>11</v>
      </c>
      <c r="F9834" s="4" t="s">
        <v>7</v>
      </c>
    </row>
    <row r="9835" spans="1:9">
      <c r="A9835" t="n">
        <v>81962</v>
      </c>
      <c r="B9835" s="34" t="n">
        <v>25</v>
      </c>
      <c r="C9835" s="7" t="n">
        <v>1</v>
      </c>
      <c r="D9835" s="7" t="n">
        <v>160</v>
      </c>
      <c r="E9835" s="7" t="n">
        <v>350</v>
      </c>
      <c r="F9835" s="7" t="n">
        <v>1</v>
      </c>
    </row>
    <row r="9836" spans="1:9">
      <c r="A9836" t="s">
        <v>4</v>
      </c>
      <c r="B9836" s="4" t="s">
        <v>5</v>
      </c>
      <c r="C9836" s="4" t="s">
        <v>7</v>
      </c>
      <c r="D9836" s="4" t="s">
        <v>11</v>
      </c>
      <c r="E9836" s="4" t="s">
        <v>8</v>
      </c>
    </row>
    <row r="9837" spans="1:9">
      <c r="A9837" t="n">
        <v>81969</v>
      </c>
      <c r="B9837" s="43" t="n">
        <v>51</v>
      </c>
      <c r="C9837" s="7" t="n">
        <v>4</v>
      </c>
      <c r="D9837" s="7" t="n">
        <v>7020</v>
      </c>
      <c r="E9837" s="7" t="s">
        <v>141</v>
      </c>
    </row>
    <row r="9838" spans="1:9">
      <c r="A9838" t="s">
        <v>4</v>
      </c>
      <c r="B9838" s="4" t="s">
        <v>5</v>
      </c>
      <c r="C9838" s="4" t="s">
        <v>11</v>
      </c>
    </row>
    <row r="9839" spans="1:9">
      <c r="A9839" t="n">
        <v>81983</v>
      </c>
      <c r="B9839" s="24" t="n">
        <v>16</v>
      </c>
      <c r="C9839" s="7" t="n">
        <v>0</v>
      </c>
    </row>
    <row r="9840" spans="1:9">
      <c r="A9840" t="s">
        <v>4</v>
      </c>
      <c r="B9840" s="4" t="s">
        <v>5</v>
      </c>
      <c r="C9840" s="4" t="s">
        <v>11</v>
      </c>
      <c r="D9840" s="4" t="s">
        <v>110</v>
      </c>
      <c r="E9840" s="4" t="s">
        <v>7</v>
      </c>
      <c r="F9840" s="4" t="s">
        <v>7</v>
      </c>
      <c r="G9840" s="4" t="s">
        <v>110</v>
      </c>
      <c r="H9840" s="4" t="s">
        <v>7</v>
      </c>
      <c r="I9840" s="4" t="s">
        <v>7</v>
      </c>
    </row>
    <row r="9841" spans="1:9">
      <c r="A9841" t="n">
        <v>81986</v>
      </c>
      <c r="B9841" s="44" t="n">
        <v>26</v>
      </c>
      <c r="C9841" s="7" t="n">
        <v>7020</v>
      </c>
      <c r="D9841" s="7" t="s">
        <v>842</v>
      </c>
      <c r="E9841" s="7" t="n">
        <v>2</v>
      </c>
      <c r="F9841" s="7" t="n">
        <v>3</v>
      </c>
      <c r="G9841" s="7" t="s">
        <v>843</v>
      </c>
      <c r="H9841" s="7" t="n">
        <v>2</v>
      </c>
      <c r="I9841" s="7" t="n">
        <v>0</v>
      </c>
    </row>
    <row r="9842" spans="1:9">
      <c r="A9842" t="s">
        <v>4</v>
      </c>
      <c r="B9842" s="4" t="s">
        <v>5</v>
      </c>
    </row>
    <row r="9843" spans="1:9">
      <c r="A9843" t="n">
        <v>82166</v>
      </c>
      <c r="B9843" s="36" t="n">
        <v>28</v>
      </c>
    </row>
    <row r="9844" spans="1:9">
      <c r="A9844" t="s">
        <v>4</v>
      </c>
      <c r="B9844" s="4" t="s">
        <v>5</v>
      </c>
      <c r="C9844" s="4" t="s">
        <v>7</v>
      </c>
      <c r="D9844" s="4" t="s">
        <v>11</v>
      </c>
      <c r="E9844" s="4" t="s">
        <v>11</v>
      </c>
      <c r="F9844" s="4" t="s">
        <v>7</v>
      </c>
    </row>
    <row r="9845" spans="1:9">
      <c r="A9845" t="n">
        <v>82167</v>
      </c>
      <c r="B9845" s="34" t="n">
        <v>25</v>
      </c>
      <c r="C9845" s="7" t="n">
        <v>1</v>
      </c>
      <c r="D9845" s="7" t="n">
        <v>160</v>
      </c>
      <c r="E9845" s="7" t="n">
        <v>570</v>
      </c>
      <c r="F9845" s="7" t="n">
        <v>2</v>
      </c>
    </row>
    <row r="9846" spans="1:9">
      <c r="A9846" t="s">
        <v>4</v>
      </c>
      <c r="B9846" s="4" t="s">
        <v>5</v>
      </c>
      <c r="C9846" s="4" t="s">
        <v>7</v>
      </c>
      <c r="D9846" s="4" t="s">
        <v>11</v>
      </c>
      <c r="E9846" s="4" t="s">
        <v>8</v>
      </c>
    </row>
    <row r="9847" spans="1:9">
      <c r="A9847" t="n">
        <v>82174</v>
      </c>
      <c r="B9847" s="43" t="n">
        <v>51</v>
      </c>
      <c r="C9847" s="7" t="n">
        <v>4</v>
      </c>
      <c r="D9847" s="7" t="n">
        <v>0</v>
      </c>
      <c r="E9847" s="7" t="s">
        <v>229</v>
      </c>
    </row>
    <row r="9848" spans="1:9">
      <c r="A9848" t="s">
        <v>4</v>
      </c>
      <c r="B9848" s="4" t="s">
        <v>5</v>
      </c>
      <c r="C9848" s="4" t="s">
        <v>11</v>
      </c>
    </row>
    <row r="9849" spans="1:9">
      <c r="A9849" t="n">
        <v>82188</v>
      </c>
      <c r="B9849" s="24" t="n">
        <v>16</v>
      </c>
      <c r="C9849" s="7" t="n">
        <v>0</v>
      </c>
    </row>
    <row r="9850" spans="1:9">
      <c r="A9850" t="s">
        <v>4</v>
      </c>
      <c r="B9850" s="4" t="s">
        <v>5</v>
      </c>
      <c r="C9850" s="4" t="s">
        <v>11</v>
      </c>
      <c r="D9850" s="4" t="s">
        <v>110</v>
      </c>
      <c r="E9850" s="4" t="s">
        <v>7</v>
      </c>
      <c r="F9850" s="4" t="s">
        <v>7</v>
      </c>
    </row>
    <row r="9851" spans="1:9">
      <c r="A9851" t="n">
        <v>82191</v>
      </c>
      <c r="B9851" s="44" t="n">
        <v>26</v>
      </c>
      <c r="C9851" s="7" t="n">
        <v>0</v>
      </c>
      <c r="D9851" s="7" t="s">
        <v>844</v>
      </c>
      <c r="E9851" s="7" t="n">
        <v>2</v>
      </c>
      <c r="F9851" s="7" t="n">
        <v>0</v>
      </c>
    </row>
    <row r="9852" spans="1:9">
      <c r="A9852" t="s">
        <v>4</v>
      </c>
      <c r="B9852" s="4" t="s">
        <v>5</v>
      </c>
    </row>
    <row r="9853" spans="1:9">
      <c r="A9853" t="n">
        <v>82222</v>
      </c>
      <c r="B9853" s="36" t="n">
        <v>28</v>
      </c>
    </row>
    <row r="9854" spans="1:9">
      <c r="A9854" t="s">
        <v>4</v>
      </c>
      <c r="B9854" s="4" t="s">
        <v>5</v>
      </c>
      <c r="C9854" s="4" t="s">
        <v>7</v>
      </c>
      <c r="D9854" s="4" t="s">
        <v>11</v>
      </c>
      <c r="E9854" s="4" t="s">
        <v>11</v>
      </c>
      <c r="F9854" s="4" t="s">
        <v>7</v>
      </c>
    </row>
    <row r="9855" spans="1:9">
      <c r="A9855" t="n">
        <v>82223</v>
      </c>
      <c r="B9855" s="34" t="n">
        <v>25</v>
      </c>
      <c r="C9855" s="7" t="n">
        <v>1</v>
      </c>
      <c r="D9855" s="7" t="n">
        <v>160</v>
      </c>
      <c r="E9855" s="7" t="n">
        <v>350</v>
      </c>
      <c r="F9855" s="7" t="n">
        <v>1</v>
      </c>
    </row>
    <row r="9856" spans="1:9">
      <c r="A9856" t="s">
        <v>4</v>
      </c>
      <c r="B9856" s="4" t="s">
        <v>5</v>
      </c>
      <c r="C9856" s="4" t="s">
        <v>7</v>
      </c>
      <c r="D9856" s="4" t="s">
        <v>11</v>
      </c>
      <c r="E9856" s="4" t="s">
        <v>8</v>
      </c>
    </row>
    <row r="9857" spans="1:9">
      <c r="A9857" t="n">
        <v>82230</v>
      </c>
      <c r="B9857" s="43" t="n">
        <v>51</v>
      </c>
      <c r="C9857" s="7" t="n">
        <v>4</v>
      </c>
      <c r="D9857" s="7" t="n">
        <v>7020</v>
      </c>
      <c r="E9857" s="7" t="s">
        <v>125</v>
      </c>
    </row>
    <row r="9858" spans="1:9">
      <c r="A9858" t="s">
        <v>4</v>
      </c>
      <c r="B9858" s="4" t="s">
        <v>5</v>
      </c>
      <c r="C9858" s="4" t="s">
        <v>11</v>
      </c>
    </row>
    <row r="9859" spans="1:9">
      <c r="A9859" t="n">
        <v>82243</v>
      </c>
      <c r="B9859" s="24" t="n">
        <v>16</v>
      </c>
      <c r="C9859" s="7" t="n">
        <v>0</v>
      </c>
    </row>
    <row r="9860" spans="1:9">
      <c r="A9860" t="s">
        <v>4</v>
      </c>
      <c r="B9860" s="4" t="s">
        <v>5</v>
      </c>
      <c r="C9860" s="4" t="s">
        <v>11</v>
      </c>
      <c r="D9860" s="4" t="s">
        <v>110</v>
      </c>
      <c r="E9860" s="4" t="s">
        <v>7</v>
      </c>
      <c r="F9860" s="4" t="s">
        <v>7</v>
      </c>
      <c r="G9860" s="4" t="s">
        <v>110</v>
      </c>
      <c r="H9860" s="4" t="s">
        <v>7</v>
      </c>
      <c r="I9860" s="4" t="s">
        <v>7</v>
      </c>
    </row>
    <row r="9861" spans="1:9">
      <c r="A9861" t="n">
        <v>82246</v>
      </c>
      <c r="B9861" s="44" t="n">
        <v>26</v>
      </c>
      <c r="C9861" s="7" t="n">
        <v>7020</v>
      </c>
      <c r="D9861" s="7" t="s">
        <v>845</v>
      </c>
      <c r="E9861" s="7" t="n">
        <v>2</v>
      </c>
      <c r="F9861" s="7" t="n">
        <v>3</v>
      </c>
      <c r="G9861" s="7" t="s">
        <v>846</v>
      </c>
      <c r="H9861" s="7" t="n">
        <v>2</v>
      </c>
      <c r="I9861" s="7" t="n">
        <v>0</v>
      </c>
    </row>
    <row r="9862" spans="1:9">
      <c r="A9862" t="s">
        <v>4</v>
      </c>
      <c r="B9862" s="4" t="s">
        <v>5</v>
      </c>
    </row>
    <row r="9863" spans="1:9">
      <c r="A9863" t="n">
        <v>82444</v>
      </c>
      <c r="B9863" s="36" t="n">
        <v>28</v>
      </c>
    </row>
    <row r="9864" spans="1:9">
      <c r="A9864" t="s">
        <v>4</v>
      </c>
      <c r="B9864" s="4" t="s">
        <v>5</v>
      </c>
      <c r="C9864" s="4" t="s">
        <v>7</v>
      </c>
      <c r="D9864" s="4" t="s">
        <v>11</v>
      </c>
      <c r="E9864" s="4" t="s">
        <v>11</v>
      </c>
      <c r="F9864" s="4" t="s">
        <v>7</v>
      </c>
    </row>
    <row r="9865" spans="1:9">
      <c r="A9865" t="n">
        <v>82445</v>
      </c>
      <c r="B9865" s="34" t="n">
        <v>25</v>
      </c>
      <c r="C9865" s="7" t="n">
        <v>1</v>
      </c>
      <c r="D9865" s="7" t="n">
        <v>60</v>
      </c>
      <c r="E9865" s="7" t="n">
        <v>500</v>
      </c>
      <c r="F9865" s="7" t="n">
        <v>2</v>
      </c>
    </row>
    <row r="9866" spans="1:9">
      <c r="A9866" t="s">
        <v>4</v>
      </c>
      <c r="B9866" s="4" t="s">
        <v>5</v>
      </c>
      <c r="C9866" s="4" t="s">
        <v>7</v>
      </c>
      <c r="D9866" s="4" t="s">
        <v>11</v>
      </c>
      <c r="E9866" s="4" t="s">
        <v>8</v>
      </c>
    </row>
    <row r="9867" spans="1:9">
      <c r="A9867" t="n">
        <v>82452</v>
      </c>
      <c r="B9867" s="43" t="n">
        <v>51</v>
      </c>
      <c r="C9867" s="7" t="n">
        <v>4</v>
      </c>
      <c r="D9867" s="7" t="n">
        <v>1</v>
      </c>
      <c r="E9867" s="7" t="s">
        <v>223</v>
      </c>
    </row>
    <row r="9868" spans="1:9">
      <c r="A9868" t="s">
        <v>4</v>
      </c>
      <c r="B9868" s="4" t="s">
        <v>5</v>
      </c>
      <c r="C9868" s="4" t="s">
        <v>11</v>
      </c>
    </row>
    <row r="9869" spans="1:9">
      <c r="A9869" t="n">
        <v>82465</v>
      </c>
      <c r="B9869" s="24" t="n">
        <v>16</v>
      </c>
      <c r="C9869" s="7" t="n">
        <v>0</v>
      </c>
    </row>
    <row r="9870" spans="1:9">
      <c r="A9870" t="s">
        <v>4</v>
      </c>
      <c r="B9870" s="4" t="s">
        <v>5</v>
      </c>
      <c r="C9870" s="4" t="s">
        <v>11</v>
      </c>
      <c r="D9870" s="4" t="s">
        <v>110</v>
      </c>
      <c r="E9870" s="4" t="s">
        <v>7</v>
      </c>
      <c r="F9870" s="4" t="s">
        <v>7</v>
      </c>
    </row>
    <row r="9871" spans="1:9">
      <c r="A9871" t="n">
        <v>82468</v>
      </c>
      <c r="B9871" s="44" t="n">
        <v>26</v>
      </c>
      <c r="C9871" s="7" t="n">
        <v>1</v>
      </c>
      <c r="D9871" s="7" t="s">
        <v>847</v>
      </c>
      <c r="E9871" s="7" t="n">
        <v>2</v>
      </c>
      <c r="F9871" s="7" t="n">
        <v>0</v>
      </c>
    </row>
    <row r="9872" spans="1:9">
      <c r="A9872" t="s">
        <v>4</v>
      </c>
      <c r="B9872" s="4" t="s">
        <v>5</v>
      </c>
    </row>
    <row r="9873" spans="1:9">
      <c r="A9873" t="n">
        <v>82494</v>
      </c>
      <c r="B9873" s="36" t="n">
        <v>28</v>
      </c>
    </row>
    <row r="9874" spans="1:9">
      <c r="A9874" t="s">
        <v>4</v>
      </c>
      <c r="B9874" s="4" t="s">
        <v>5</v>
      </c>
      <c r="C9874" s="4" t="s">
        <v>7</v>
      </c>
      <c r="D9874" s="4" t="s">
        <v>11</v>
      </c>
      <c r="E9874" s="4" t="s">
        <v>11</v>
      </c>
      <c r="F9874" s="4" t="s">
        <v>7</v>
      </c>
    </row>
    <row r="9875" spans="1:9">
      <c r="A9875" t="n">
        <v>82495</v>
      </c>
      <c r="B9875" s="34" t="n">
        <v>25</v>
      </c>
      <c r="C9875" s="7" t="n">
        <v>1</v>
      </c>
      <c r="D9875" s="7" t="n">
        <v>160</v>
      </c>
      <c r="E9875" s="7" t="n">
        <v>350</v>
      </c>
      <c r="F9875" s="7" t="n">
        <v>1</v>
      </c>
    </row>
    <row r="9876" spans="1:9">
      <c r="A9876" t="s">
        <v>4</v>
      </c>
      <c r="B9876" s="4" t="s">
        <v>5</v>
      </c>
      <c r="C9876" s="4" t="s">
        <v>7</v>
      </c>
      <c r="D9876" s="4" t="s">
        <v>11</v>
      </c>
      <c r="E9876" s="4" t="s">
        <v>8</v>
      </c>
    </row>
    <row r="9877" spans="1:9">
      <c r="A9877" t="n">
        <v>82502</v>
      </c>
      <c r="B9877" s="43" t="n">
        <v>51</v>
      </c>
      <c r="C9877" s="7" t="n">
        <v>4</v>
      </c>
      <c r="D9877" s="7" t="n">
        <v>7020</v>
      </c>
      <c r="E9877" s="7" t="s">
        <v>592</v>
      </c>
    </row>
    <row r="9878" spans="1:9">
      <c r="A9878" t="s">
        <v>4</v>
      </c>
      <c r="B9878" s="4" t="s">
        <v>5</v>
      </c>
      <c r="C9878" s="4" t="s">
        <v>11</v>
      </c>
    </row>
    <row r="9879" spans="1:9">
      <c r="A9879" t="n">
        <v>82516</v>
      </c>
      <c r="B9879" s="24" t="n">
        <v>16</v>
      </c>
      <c r="C9879" s="7" t="n">
        <v>0</v>
      </c>
    </row>
    <row r="9880" spans="1:9">
      <c r="A9880" t="s">
        <v>4</v>
      </c>
      <c r="B9880" s="4" t="s">
        <v>5</v>
      </c>
      <c r="C9880" s="4" t="s">
        <v>11</v>
      </c>
      <c r="D9880" s="4" t="s">
        <v>110</v>
      </c>
      <c r="E9880" s="4" t="s">
        <v>7</v>
      </c>
      <c r="F9880" s="4" t="s">
        <v>7</v>
      </c>
      <c r="G9880" s="4" t="s">
        <v>110</v>
      </c>
      <c r="H9880" s="4" t="s">
        <v>7</v>
      </c>
      <c r="I9880" s="4" t="s">
        <v>7</v>
      </c>
    </row>
    <row r="9881" spans="1:9">
      <c r="A9881" t="n">
        <v>82519</v>
      </c>
      <c r="B9881" s="44" t="n">
        <v>26</v>
      </c>
      <c r="C9881" s="7" t="n">
        <v>7020</v>
      </c>
      <c r="D9881" s="7" t="s">
        <v>848</v>
      </c>
      <c r="E9881" s="7" t="n">
        <v>2</v>
      </c>
      <c r="F9881" s="7" t="n">
        <v>3</v>
      </c>
      <c r="G9881" s="7" t="s">
        <v>849</v>
      </c>
      <c r="H9881" s="7" t="n">
        <v>2</v>
      </c>
      <c r="I9881" s="7" t="n">
        <v>0</v>
      </c>
    </row>
    <row r="9882" spans="1:9">
      <c r="A9882" t="s">
        <v>4</v>
      </c>
      <c r="B9882" s="4" t="s">
        <v>5</v>
      </c>
    </row>
    <row r="9883" spans="1:9">
      <c r="A9883" t="n">
        <v>82593</v>
      </c>
      <c r="B9883" s="36" t="n">
        <v>28</v>
      </c>
    </row>
    <row r="9884" spans="1:9">
      <c r="A9884" t="s">
        <v>4</v>
      </c>
      <c r="B9884" s="4" t="s">
        <v>5</v>
      </c>
      <c r="C9884" s="4" t="s">
        <v>7</v>
      </c>
      <c r="D9884" s="4" t="s">
        <v>11</v>
      </c>
      <c r="E9884" s="4" t="s">
        <v>11</v>
      </c>
      <c r="F9884" s="4" t="s">
        <v>7</v>
      </c>
    </row>
    <row r="9885" spans="1:9">
      <c r="A9885" t="n">
        <v>82594</v>
      </c>
      <c r="B9885" s="34" t="n">
        <v>25</v>
      </c>
      <c r="C9885" s="7" t="n">
        <v>1</v>
      </c>
      <c r="D9885" s="7" t="n">
        <v>160</v>
      </c>
      <c r="E9885" s="7" t="n">
        <v>570</v>
      </c>
      <c r="F9885" s="7" t="n">
        <v>2</v>
      </c>
    </row>
    <row r="9886" spans="1:9">
      <c r="A9886" t="s">
        <v>4</v>
      </c>
      <c r="B9886" s="4" t="s">
        <v>5</v>
      </c>
      <c r="C9886" s="4" t="s">
        <v>11</v>
      </c>
      <c r="D9886" s="4" t="s">
        <v>7</v>
      </c>
      <c r="E9886" s="4" t="s">
        <v>13</v>
      </c>
      <c r="F9886" s="4" t="s">
        <v>11</v>
      </c>
    </row>
    <row r="9887" spans="1:9">
      <c r="A9887" t="n">
        <v>82601</v>
      </c>
      <c r="B9887" s="47" t="n">
        <v>59</v>
      </c>
      <c r="C9887" s="7" t="n">
        <v>0</v>
      </c>
      <c r="D9887" s="7" t="n">
        <v>1</v>
      </c>
      <c r="E9887" s="7" t="n">
        <v>0.100000001490116</v>
      </c>
      <c r="F9887" s="7" t="n">
        <v>4</v>
      </c>
    </row>
    <row r="9888" spans="1:9">
      <c r="A9888" t="s">
        <v>4</v>
      </c>
      <c r="B9888" s="4" t="s">
        <v>5</v>
      </c>
      <c r="C9888" s="4" t="s">
        <v>7</v>
      </c>
      <c r="D9888" s="4" t="s">
        <v>11</v>
      </c>
      <c r="E9888" s="4" t="s">
        <v>8</v>
      </c>
    </row>
    <row r="9889" spans="1:9">
      <c r="A9889" t="n">
        <v>82611</v>
      </c>
      <c r="B9889" s="43" t="n">
        <v>51</v>
      </c>
      <c r="C9889" s="7" t="n">
        <v>4</v>
      </c>
      <c r="D9889" s="7" t="n">
        <v>0</v>
      </c>
      <c r="E9889" s="7" t="s">
        <v>514</v>
      </c>
    </row>
    <row r="9890" spans="1:9">
      <c r="A9890" t="s">
        <v>4</v>
      </c>
      <c r="B9890" s="4" t="s">
        <v>5</v>
      </c>
      <c r="C9890" s="4" t="s">
        <v>11</v>
      </c>
    </row>
    <row r="9891" spans="1:9">
      <c r="A9891" t="n">
        <v>82624</v>
      </c>
      <c r="B9891" s="24" t="n">
        <v>16</v>
      </c>
      <c r="C9891" s="7" t="n">
        <v>0</v>
      </c>
    </row>
    <row r="9892" spans="1:9">
      <c r="A9892" t="s">
        <v>4</v>
      </c>
      <c r="B9892" s="4" t="s">
        <v>5</v>
      </c>
      <c r="C9892" s="4" t="s">
        <v>11</v>
      </c>
      <c r="D9892" s="4" t="s">
        <v>110</v>
      </c>
      <c r="E9892" s="4" t="s">
        <v>7</v>
      </c>
      <c r="F9892" s="4" t="s">
        <v>7</v>
      </c>
    </row>
    <row r="9893" spans="1:9">
      <c r="A9893" t="n">
        <v>82627</v>
      </c>
      <c r="B9893" s="44" t="n">
        <v>26</v>
      </c>
      <c r="C9893" s="7" t="n">
        <v>0</v>
      </c>
      <c r="D9893" s="7" t="s">
        <v>850</v>
      </c>
      <c r="E9893" s="7" t="n">
        <v>2</v>
      </c>
      <c r="F9893" s="7" t="n">
        <v>0</v>
      </c>
    </row>
    <row r="9894" spans="1:9">
      <c r="A9894" t="s">
        <v>4</v>
      </c>
      <c r="B9894" s="4" t="s">
        <v>5</v>
      </c>
    </row>
    <row r="9895" spans="1:9">
      <c r="A9895" t="n">
        <v>82653</v>
      </c>
      <c r="B9895" s="36" t="n">
        <v>28</v>
      </c>
    </row>
    <row r="9896" spans="1:9">
      <c r="A9896" t="s">
        <v>4</v>
      </c>
      <c r="B9896" s="4" t="s">
        <v>5</v>
      </c>
      <c r="C9896" s="4" t="s">
        <v>7</v>
      </c>
      <c r="D9896" s="4" t="s">
        <v>11</v>
      </c>
      <c r="E9896" s="4" t="s">
        <v>11</v>
      </c>
      <c r="F9896" s="4" t="s">
        <v>7</v>
      </c>
    </row>
    <row r="9897" spans="1:9">
      <c r="A9897" t="n">
        <v>82654</v>
      </c>
      <c r="B9897" s="34" t="n">
        <v>25</v>
      </c>
      <c r="C9897" s="7" t="n">
        <v>1</v>
      </c>
      <c r="D9897" s="7" t="n">
        <v>60</v>
      </c>
      <c r="E9897" s="7" t="n">
        <v>500</v>
      </c>
      <c r="F9897" s="7" t="n">
        <v>2</v>
      </c>
    </row>
    <row r="9898" spans="1:9">
      <c r="A9898" t="s">
        <v>4</v>
      </c>
      <c r="B9898" s="4" t="s">
        <v>5</v>
      </c>
      <c r="C9898" s="4" t="s">
        <v>7</v>
      </c>
      <c r="D9898" s="4" t="s">
        <v>11</v>
      </c>
      <c r="E9898" s="4" t="s">
        <v>8</v>
      </c>
    </row>
    <row r="9899" spans="1:9">
      <c r="A9899" t="n">
        <v>82661</v>
      </c>
      <c r="B9899" s="43" t="n">
        <v>51</v>
      </c>
      <c r="C9899" s="7" t="n">
        <v>4</v>
      </c>
      <c r="D9899" s="7" t="n">
        <v>1</v>
      </c>
      <c r="E9899" s="7" t="s">
        <v>229</v>
      </c>
    </row>
    <row r="9900" spans="1:9">
      <c r="A9900" t="s">
        <v>4</v>
      </c>
      <c r="B9900" s="4" t="s">
        <v>5</v>
      </c>
      <c r="C9900" s="4" t="s">
        <v>11</v>
      </c>
    </row>
    <row r="9901" spans="1:9">
      <c r="A9901" t="n">
        <v>82675</v>
      </c>
      <c r="B9901" s="24" t="n">
        <v>16</v>
      </c>
      <c r="C9901" s="7" t="n">
        <v>0</v>
      </c>
    </row>
    <row r="9902" spans="1:9">
      <c r="A9902" t="s">
        <v>4</v>
      </c>
      <c r="B9902" s="4" t="s">
        <v>5</v>
      </c>
      <c r="C9902" s="4" t="s">
        <v>11</v>
      </c>
      <c r="D9902" s="4" t="s">
        <v>110</v>
      </c>
      <c r="E9902" s="4" t="s">
        <v>7</v>
      </c>
      <c r="F9902" s="4" t="s">
        <v>7</v>
      </c>
    </row>
    <row r="9903" spans="1:9">
      <c r="A9903" t="n">
        <v>82678</v>
      </c>
      <c r="B9903" s="44" t="n">
        <v>26</v>
      </c>
      <c r="C9903" s="7" t="n">
        <v>1</v>
      </c>
      <c r="D9903" s="7" t="s">
        <v>851</v>
      </c>
      <c r="E9903" s="7" t="n">
        <v>2</v>
      </c>
      <c r="F9903" s="7" t="n">
        <v>0</v>
      </c>
    </row>
    <row r="9904" spans="1:9">
      <c r="A9904" t="s">
        <v>4</v>
      </c>
      <c r="B9904" s="4" t="s">
        <v>5</v>
      </c>
    </row>
    <row r="9905" spans="1:6">
      <c r="A9905" t="n">
        <v>82724</v>
      </c>
      <c r="B9905" s="36" t="n">
        <v>28</v>
      </c>
    </row>
    <row r="9906" spans="1:6">
      <c r="A9906" t="s">
        <v>4</v>
      </c>
      <c r="B9906" s="4" t="s">
        <v>5</v>
      </c>
      <c r="C9906" s="4" t="s">
        <v>7</v>
      </c>
      <c r="D9906" s="4" t="s">
        <v>11</v>
      </c>
      <c r="E9906" s="4" t="s">
        <v>11</v>
      </c>
      <c r="F9906" s="4" t="s">
        <v>7</v>
      </c>
    </row>
    <row r="9907" spans="1:6">
      <c r="A9907" t="n">
        <v>82725</v>
      </c>
      <c r="B9907" s="34" t="n">
        <v>25</v>
      </c>
      <c r="C9907" s="7" t="n">
        <v>1</v>
      </c>
      <c r="D9907" s="7" t="n">
        <v>160</v>
      </c>
      <c r="E9907" s="7" t="n">
        <v>350</v>
      </c>
      <c r="F9907" s="7" t="n">
        <v>1</v>
      </c>
    </row>
    <row r="9908" spans="1:6">
      <c r="A9908" t="s">
        <v>4</v>
      </c>
      <c r="B9908" s="4" t="s">
        <v>5</v>
      </c>
      <c r="C9908" s="4" t="s">
        <v>7</v>
      </c>
      <c r="D9908" s="4" t="s">
        <v>11</v>
      </c>
      <c r="E9908" s="4" t="s">
        <v>8</v>
      </c>
    </row>
    <row r="9909" spans="1:6">
      <c r="A9909" t="n">
        <v>82732</v>
      </c>
      <c r="B9909" s="43" t="n">
        <v>51</v>
      </c>
      <c r="C9909" s="7" t="n">
        <v>4</v>
      </c>
      <c r="D9909" s="7" t="n">
        <v>7020</v>
      </c>
      <c r="E9909" s="7" t="s">
        <v>518</v>
      </c>
    </row>
    <row r="9910" spans="1:6">
      <c r="A9910" t="s">
        <v>4</v>
      </c>
      <c r="B9910" s="4" t="s">
        <v>5</v>
      </c>
      <c r="C9910" s="4" t="s">
        <v>11</v>
      </c>
    </row>
    <row r="9911" spans="1:6">
      <c r="A9911" t="n">
        <v>82746</v>
      </c>
      <c r="B9911" s="24" t="n">
        <v>16</v>
      </c>
      <c r="C9911" s="7" t="n">
        <v>0</v>
      </c>
    </row>
    <row r="9912" spans="1:6">
      <c r="A9912" t="s">
        <v>4</v>
      </c>
      <c r="B9912" s="4" t="s">
        <v>5</v>
      </c>
      <c r="C9912" s="4" t="s">
        <v>11</v>
      </c>
      <c r="D9912" s="4" t="s">
        <v>110</v>
      </c>
      <c r="E9912" s="4" t="s">
        <v>7</v>
      </c>
      <c r="F9912" s="4" t="s">
        <v>7</v>
      </c>
    </row>
    <row r="9913" spans="1:6">
      <c r="A9913" t="n">
        <v>82749</v>
      </c>
      <c r="B9913" s="44" t="n">
        <v>26</v>
      </c>
      <c r="C9913" s="7" t="n">
        <v>7020</v>
      </c>
      <c r="D9913" s="7" t="s">
        <v>852</v>
      </c>
      <c r="E9913" s="7" t="n">
        <v>2</v>
      </c>
      <c r="F9913" s="7" t="n">
        <v>0</v>
      </c>
    </row>
    <row r="9914" spans="1:6">
      <c r="A9914" t="s">
        <v>4</v>
      </c>
      <c r="B9914" s="4" t="s">
        <v>5</v>
      </c>
    </row>
    <row r="9915" spans="1:6">
      <c r="A9915" t="n">
        <v>82879</v>
      </c>
      <c r="B9915" s="36" t="n">
        <v>28</v>
      </c>
    </row>
    <row r="9916" spans="1:6">
      <c r="A9916" t="s">
        <v>4</v>
      </c>
      <c r="B9916" s="4" t="s">
        <v>5</v>
      </c>
      <c r="C9916" s="4" t="s">
        <v>7</v>
      </c>
      <c r="D9916" s="4" t="s">
        <v>11</v>
      </c>
      <c r="E9916" s="4" t="s">
        <v>11</v>
      </c>
      <c r="F9916" s="4" t="s">
        <v>7</v>
      </c>
    </row>
    <row r="9917" spans="1:6">
      <c r="A9917" t="n">
        <v>82880</v>
      </c>
      <c r="B9917" s="34" t="n">
        <v>25</v>
      </c>
      <c r="C9917" s="7" t="n">
        <v>1</v>
      </c>
      <c r="D9917" s="7" t="n">
        <v>260</v>
      </c>
      <c r="E9917" s="7" t="n">
        <v>640</v>
      </c>
      <c r="F9917" s="7" t="n">
        <v>2</v>
      </c>
    </row>
    <row r="9918" spans="1:6">
      <c r="A9918" t="s">
        <v>4</v>
      </c>
      <c r="B9918" s="4" t="s">
        <v>5</v>
      </c>
      <c r="C9918" s="4" t="s">
        <v>7</v>
      </c>
      <c r="D9918" s="4" t="s">
        <v>11</v>
      </c>
      <c r="E9918" s="4" t="s">
        <v>8</v>
      </c>
    </row>
    <row r="9919" spans="1:6">
      <c r="A9919" t="n">
        <v>82887</v>
      </c>
      <c r="B9919" s="43" t="n">
        <v>51</v>
      </c>
      <c r="C9919" s="7" t="n">
        <v>4</v>
      </c>
      <c r="D9919" s="7" t="n">
        <v>3</v>
      </c>
      <c r="E9919" s="7" t="s">
        <v>191</v>
      </c>
    </row>
    <row r="9920" spans="1:6">
      <c r="A9920" t="s">
        <v>4</v>
      </c>
      <c r="B9920" s="4" t="s">
        <v>5</v>
      </c>
      <c r="C9920" s="4" t="s">
        <v>11</v>
      </c>
    </row>
    <row r="9921" spans="1:6">
      <c r="A9921" t="n">
        <v>82900</v>
      </c>
      <c r="B9921" s="24" t="n">
        <v>16</v>
      </c>
      <c r="C9921" s="7" t="n">
        <v>0</v>
      </c>
    </row>
    <row r="9922" spans="1:6">
      <c r="A9922" t="s">
        <v>4</v>
      </c>
      <c r="B9922" s="4" t="s">
        <v>5</v>
      </c>
      <c r="C9922" s="4" t="s">
        <v>11</v>
      </c>
      <c r="D9922" s="4" t="s">
        <v>110</v>
      </c>
      <c r="E9922" s="4" t="s">
        <v>7</v>
      </c>
      <c r="F9922" s="4" t="s">
        <v>7</v>
      </c>
    </row>
    <row r="9923" spans="1:6">
      <c r="A9923" t="n">
        <v>82903</v>
      </c>
      <c r="B9923" s="44" t="n">
        <v>26</v>
      </c>
      <c r="C9923" s="7" t="n">
        <v>3</v>
      </c>
      <c r="D9923" s="7" t="s">
        <v>853</v>
      </c>
      <c r="E9923" s="7" t="n">
        <v>2</v>
      </c>
      <c r="F9923" s="7" t="n">
        <v>0</v>
      </c>
    </row>
    <row r="9924" spans="1:6">
      <c r="A9924" t="s">
        <v>4</v>
      </c>
      <c r="B9924" s="4" t="s">
        <v>5</v>
      </c>
    </row>
    <row r="9925" spans="1:6">
      <c r="A9925" t="n">
        <v>82954</v>
      </c>
      <c r="B9925" s="36" t="n">
        <v>28</v>
      </c>
    </row>
    <row r="9926" spans="1:6">
      <c r="A9926" t="s">
        <v>4</v>
      </c>
      <c r="B9926" s="4" t="s">
        <v>5</v>
      </c>
      <c r="C9926" s="4" t="s">
        <v>7</v>
      </c>
      <c r="D9926" s="4" t="s">
        <v>11</v>
      </c>
      <c r="E9926" s="4" t="s">
        <v>11</v>
      </c>
      <c r="F9926" s="4" t="s">
        <v>7</v>
      </c>
    </row>
    <row r="9927" spans="1:6">
      <c r="A9927" t="n">
        <v>82955</v>
      </c>
      <c r="B9927" s="34" t="n">
        <v>25</v>
      </c>
      <c r="C9927" s="7" t="n">
        <v>1</v>
      </c>
      <c r="D9927" s="7" t="n">
        <v>60</v>
      </c>
      <c r="E9927" s="7" t="n">
        <v>500</v>
      </c>
      <c r="F9927" s="7" t="n">
        <v>2</v>
      </c>
    </row>
    <row r="9928" spans="1:6">
      <c r="A9928" t="s">
        <v>4</v>
      </c>
      <c r="B9928" s="4" t="s">
        <v>5</v>
      </c>
      <c r="C9928" s="4" t="s">
        <v>7</v>
      </c>
      <c r="D9928" s="4" t="s">
        <v>11</v>
      </c>
      <c r="E9928" s="4" t="s">
        <v>8</v>
      </c>
    </row>
    <row r="9929" spans="1:6">
      <c r="A9929" t="n">
        <v>82962</v>
      </c>
      <c r="B9929" s="43" t="n">
        <v>51</v>
      </c>
      <c r="C9929" s="7" t="n">
        <v>4</v>
      </c>
      <c r="D9929" s="7" t="n">
        <v>1</v>
      </c>
      <c r="E9929" s="7" t="s">
        <v>235</v>
      </c>
    </row>
    <row r="9930" spans="1:6">
      <c r="A9930" t="s">
        <v>4</v>
      </c>
      <c r="B9930" s="4" t="s">
        <v>5</v>
      </c>
      <c r="C9930" s="4" t="s">
        <v>11</v>
      </c>
    </row>
    <row r="9931" spans="1:6">
      <c r="A9931" t="n">
        <v>82976</v>
      </c>
      <c r="B9931" s="24" t="n">
        <v>16</v>
      </c>
      <c r="C9931" s="7" t="n">
        <v>0</v>
      </c>
    </row>
    <row r="9932" spans="1:6">
      <c r="A9932" t="s">
        <v>4</v>
      </c>
      <c r="B9932" s="4" t="s">
        <v>5</v>
      </c>
      <c r="C9932" s="4" t="s">
        <v>11</v>
      </c>
      <c r="D9932" s="4" t="s">
        <v>110</v>
      </c>
      <c r="E9932" s="4" t="s">
        <v>7</v>
      </c>
      <c r="F9932" s="4" t="s">
        <v>7</v>
      </c>
      <c r="G9932" s="4" t="s">
        <v>110</v>
      </c>
      <c r="H9932" s="4" t="s">
        <v>7</v>
      </c>
      <c r="I9932" s="4" t="s">
        <v>7</v>
      </c>
    </row>
    <row r="9933" spans="1:6">
      <c r="A9933" t="n">
        <v>82979</v>
      </c>
      <c r="B9933" s="44" t="n">
        <v>26</v>
      </c>
      <c r="C9933" s="7" t="n">
        <v>1</v>
      </c>
      <c r="D9933" s="7" t="s">
        <v>854</v>
      </c>
      <c r="E9933" s="7" t="n">
        <v>2</v>
      </c>
      <c r="F9933" s="7" t="n">
        <v>3</v>
      </c>
      <c r="G9933" s="7" t="s">
        <v>855</v>
      </c>
      <c r="H9933" s="7" t="n">
        <v>2</v>
      </c>
      <c r="I9933" s="7" t="n">
        <v>0</v>
      </c>
    </row>
    <row r="9934" spans="1:6">
      <c r="A9934" t="s">
        <v>4</v>
      </c>
      <c r="B9934" s="4" t="s">
        <v>5</v>
      </c>
    </row>
    <row r="9935" spans="1:6">
      <c r="A9935" t="n">
        <v>83167</v>
      </c>
      <c r="B9935" s="36" t="n">
        <v>28</v>
      </c>
    </row>
    <row r="9936" spans="1:6">
      <c r="A9936" t="s">
        <v>4</v>
      </c>
      <c r="B9936" s="4" t="s">
        <v>5</v>
      </c>
      <c r="C9936" s="4" t="s">
        <v>7</v>
      </c>
      <c r="D9936" s="4" t="s">
        <v>11</v>
      </c>
      <c r="E9936" s="4" t="s">
        <v>11</v>
      </c>
      <c r="F9936" s="4" t="s">
        <v>7</v>
      </c>
    </row>
    <row r="9937" spans="1:9">
      <c r="A9937" t="n">
        <v>83168</v>
      </c>
      <c r="B9937" s="34" t="n">
        <v>25</v>
      </c>
      <c r="C9937" s="7" t="n">
        <v>1</v>
      </c>
      <c r="D9937" s="7" t="n">
        <v>160</v>
      </c>
      <c r="E9937" s="7" t="n">
        <v>570</v>
      </c>
      <c r="F9937" s="7" t="n">
        <v>2</v>
      </c>
    </row>
    <row r="9938" spans="1:9">
      <c r="A9938" t="s">
        <v>4</v>
      </c>
      <c r="B9938" s="4" t="s">
        <v>5</v>
      </c>
      <c r="C9938" s="4" t="s">
        <v>11</v>
      </c>
      <c r="D9938" s="4" t="s">
        <v>7</v>
      </c>
      <c r="E9938" s="4" t="s">
        <v>13</v>
      </c>
      <c r="F9938" s="4" t="s">
        <v>11</v>
      </c>
    </row>
    <row r="9939" spans="1:9">
      <c r="A9939" t="n">
        <v>83175</v>
      </c>
      <c r="B9939" s="47" t="n">
        <v>59</v>
      </c>
      <c r="C9939" s="7" t="n">
        <v>0</v>
      </c>
      <c r="D9939" s="7" t="n">
        <v>6</v>
      </c>
      <c r="E9939" s="7" t="n">
        <v>0</v>
      </c>
      <c r="F9939" s="7" t="n">
        <v>4</v>
      </c>
    </row>
    <row r="9940" spans="1:9">
      <c r="A9940" t="s">
        <v>4</v>
      </c>
      <c r="B9940" s="4" t="s">
        <v>5</v>
      </c>
      <c r="C9940" s="4" t="s">
        <v>7</v>
      </c>
      <c r="D9940" s="4" t="s">
        <v>11</v>
      </c>
      <c r="E9940" s="4" t="s">
        <v>8</v>
      </c>
    </row>
    <row r="9941" spans="1:9">
      <c r="A9941" t="n">
        <v>83185</v>
      </c>
      <c r="B9941" s="43" t="n">
        <v>51</v>
      </c>
      <c r="C9941" s="7" t="n">
        <v>4</v>
      </c>
      <c r="D9941" s="7" t="n">
        <v>0</v>
      </c>
      <c r="E9941" s="7" t="s">
        <v>225</v>
      </c>
    </row>
    <row r="9942" spans="1:9">
      <c r="A9942" t="s">
        <v>4</v>
      </c>
      <c r="B9942" s="4" t="s">
        <v>5</v>
      </c>
      <c r="C9942" s="4" t="s">
        <v>11</v>
      </c>
    </row>
    <row r="9943" spans="1:9">
      <c r="A9943" t="n">
        <v>83199</v>
      </c>
      <c r="B9943" s="24" t="n">
        <v>16</v>
      </c>
      <c r="C9943" s="7" t="n">
        <v>0</v>
      </c>
    </row>
    <row r="9944" spans="1:9">
      <c r="A9944" t="s">
        <v>4</v>
      </c>
      <c r="B9944" s="4" t="s">
        <v>5</v>
      </c>
      <c r="C9944" s="4" t="s">
        <v>11</v>
      </c>
      <c r="D9944" s="4" t="s">
        <v>110</v>
      </c>
      <c r="E9944" s="4" t="s">
        <v>7</v>
      </c>
      <c r="F9944" s="4" t="s">
        <v>7</v>
      </c>
      <c r="G9944" s="4" t="s">
        <v>110</v>
      </c>
      <c r="H9944" s="4" t="s">
        <v>7</v>
      </c>
      <c r="I9944" s="4" t="s">
        <v>7</v>
      </c>
    </row>
    <row r="9945" spans="1:9">
      <c r="A9945" t="n">
        <v>83202</v>
      </c>
      <c r="B9945" s="44" t="n">
        <v>26</v>
      </c>
      <c r="C9945" s="7" t="n">
        <v>0</v>
      </c>
      <c r="D9945" s="7" t="s">
        <v>856</v>
      </c>
      <c r="E9945" s="7" t="n">
        <v>2</v>
      </c>
      <c r="F9945" s="7" t="n">
        <v>3</v>
      </c>
      <c r="G9945" s="7" t="s">
        <v>857</v>
      </c>
      <c r="H9945" s="7" t="n">
        <v>2</v>
      </c>
      <c r="I9945" s="7" t="n">
        <v>0</v>
      </c>
    </row>
    <row r="9946" spans="1:9">
      <c r="A9946" t="s">
        <v>4</v>
      </c>
      <c r="B9946" s="4" t="s">
        <v>5</v>
      </c>
    </row>
    <row r="9947" spans="1:9">
      <c r="A9947" t="n">
        <v>83351</v>
      </c>
      <c r="B9947" s="36" t="n">
        <v>28</v>
      </c>
    </row>
    <row r="9948" spans="1:9">
      <c r="A9948" t="s">
        <v>4</v>
      </c>
      <c r="B9948" s="4" t="s">
        <v>5</v>
      </c>
      <c r="C9948" s="4" t="s">
        <v>7</v>
      </c>
      <c r="D9948" s="4" t="s">
        <v>11</v>
      </c>
      <c r="E9948" s="4" t="s">
        <v>11</v>
      </c>
      <c r="F9948" s="4" t="s">
        <v>7</v>
      </c>
    </row>
    <row r="9949" spans="1:9">
      <c r="A9949" t="n">
        <v>83352</v>
      </c>
      <c r="B9949" s="34" t="n">
        <v>25</v>
      </c>
      <c r="C9949" s="7" t="n">
        <v>1</v>
      </c>
      <c r="D9949" s="7" t="n">
        <v>60</v>
      </c>
      <c r="E9949" s="7" t="n">
        <v>500</v>
      </c>
      <c r="F9949" s="7" t="n">
        <v>2</v>
      </c>
    </row>
    <row r="9950" spans="1:9">
      <c r="A9950" t="s">
        <v>4</v>
      </c>
      <c r="B9950" s="4" t="s">
        <v>5</v>
      </c>
      <c r="C9950" s="4" t="s">
        <v>7</v>
      </c>
      <c r="D9950" s="4" t="s">
        <v>11</v>
      </c>
      <c r="E9950" s="4" t="s">
        <v>8</v>
      </c>
    </row>
    <row r="9951" spans="1:9">
      <c r="A9951" t="n">
        <v>83359</v>
      </c>
      <c r="B9951" s="43" t="n">
        <v>51</v>
      </c>
      <c r="C9951" s="7" t="n">
        <v>4</v>
      </c>
      <c r="D9951" s="7" t="n">
        <v>1</v>
      </c>
      <c r="E9951" s="7" t="s">
        <v>790</v>
      </c>
    </row>
    <row r="9952" spans="1:9">
      <c r="A9952" t="s">
        <v>4</v>
      </c>
      <c r="B9952" s="4" t="s">
        <v>5</v>
      </c>
      <c r="C9952" s="4" t="s">
        <v>11</v>
      </c>
    </row>
    <row r="9953" spans="1:9">
      <c r="A9953" t="n">
        <v>83372</v>
      </c>
      <c r="B9953" s="24" t="n">
        <v>16</v>
      </c>
      <c r="C9953" s="7" t="n">
        <v>0</v>
      </c>
    </row>
    <row r="9954" spans="1:9">
      <c r="A9954" t="s">
        <v>4</v>
      </c>
      <c r="B9954" s="4" t="s">
        <v>5</v>
      </c>
      <c r="C9954" s="4" t="s">
        <v>11</v>
      </c>
      <c r="D9954" s="4" t="s">
        <v>110</v>
      </c>
      <c r="E9954" s="4" t="s">
        <v>7</v>
      </c>
      <c r="F9954" s="4" t="s">
        <v>7</v>
      </c>
    </row>
    <row r="9955" spans="1:9">
      <c r="A9955" t="n">
        <v>83375</v>
      </c>
      <c r="B9955" s="44" t="n">
        <v>26</v>
      </c>
      <c r="C9955" s="7" t="n">
        <v>1</v>
      </c>
      <c r="D9955" s="7" t="s">
        <v>858</v>
      </c>
      <c r="E9955" s="7" t="n">
        <v>2</v>
      </c>
      <c r="F9955" s="7" t="n">
        <v>0</v>
      </c>
    </row>
    <row r="9956" spans="1:9">
      <c r="A9956" t="s">
        <v>4</v>
      </c>
      <c r="B9956" s="4" t="s">
        <v>5</v>
      </c>
    </row>
    <row r="9957" spans="1:9">
      <c r="A9957" t="n">
        <v>83416</v>
      </c>
      <c r="B9957" s="36" t="n">
        <v>28</v>
      </c>
    </row>
    <row r="9958" spans="1:9">
      <c r="A9958" t="s">
        <v>4</v>
      </c>
      <c r="B9958" s="4" t="s">
        <v>5</v>
      </c>
      <c r="C9958" s="4" t="s">
        <v>7</v>
      </c>
      <c r="D9958" s="4" t="s">
        <v>11</v>
      </c>
      <c r="E9958" s="4" t="s">
        <v>7</v>
      </c>
    </row>
    <row r="9959" spans="1:9">
      <c r="A9959" t="n">
        <v>83417</v>
      </c>
      <c r="B9959" s="18" t="n">
        <v>49</v>
      </c>
      <c r="C9959" s="7" t="n">
        <v>1</v>
      </c>
      <c r="D9959" s="7" t="n">
        <v>4000</v>
      </c>
      <c r="E9959" s="7" t="n">
        <v>0</v>
      </c>
    </row>
    <row r="9960" spans="1:9">
      <c r="A9960" t="s">
        <v>4</v>
      </c>
      <c r="B9960" s="4" t="s">
        <v>5</v>
      </c>
      <c r="C9960" s="4" t="s">
        <v>7</v>
      </c>
      <c r="D9960" s="4" t="s">
        <v>11</v>
      </c>
      <c r="E9960" s="4" t="s">
        <v>11</v>
      </c>
    </row>
    <row r="9961" spans="1:9">
      <c r="A9961" t="n">
        <v>83422</v>
      </c>
      <c r="B9961" s="16" t="n">
        <v>50</v>
      </c>
      <c r="C9961" s="7" t="n">
        <v>1</v>
      </c>
      <c r="D9961" s="7" t="n">
        <v>8051</v>
      </c>
      <c r="E9961" s="7" t="n">
        <v>1000</v>
      </c>
    </row>
    <row r="9962" spans="1:9">
      <c r="A9962" t="s">
        <v>4</v>
      </c>
      <c r="B9962" s="4" t="s">
        <v>5</v>
      </c>
      <c r="C9962" s="4" t="s">
        <v>7</v>
      </c>
      <c r="D9962" s="4" t="s">
        <v>11</v>
      </c>
      <c r="E9962" s="4" t="s">
        <v>11</v>
      </c>
    </row>
    <row r="9963" spans="1:9">
      <c r="A9963" t="n">
        <v>83428</v>
      </c>
      <c r="B9963" s="16" t="n">
        <v>50</v>
      </c>
      <c r="C9963" s="7" t="n">
        <v>1</v>
      </c>
      <c r="D9963" s="7" t="n">
        <v>8002</v>
      </c>
      <c r="E9963" s="7" t="n">
        <v>1000</v>
      </c>
    </row>
    <row r="9964" spans="1:9">
      <c r="A9964" t="s">
        <v>4</v>
      </c>
      <c r="B9964" s="4" t="s">
        <v>5</v>
      </c>
      <c r="C9964" s="4" t="s">
        <v>7</v>
      </c>
      <c r="D9964" s="4" t="s">
        <v>11</v>
      </c>
      <c r="E9964" s="4" t="s">
        <v>11</v>
      </c>
    </row>
    <row r="9965" spans="1:9">
      <c r="A9965" t="n">
        <v>83434</v>
      </c>
      <c r="B9965" s="16" t="n">
        <v>50</v>
      </c>
      <c r="C9965" s="7" t="n">
        <v>1</v>
      </c>
      <c r="D9965" s="7" t="n">
        <v>8061</v>
      </c>
      <c r="E9965" s="7" t="n">
        <v>1000</v>
      </c>
    </row>
    <row r="9966" spans="1:9">
      <c r="A9966" t="s">
        <v>4</v>
      </c>
      <c r="B9966" s="4" t="s">
        <v>5</v>
      </c>
      <c r="C9966" s="4" t="s">
        <v>7</v>
      </c>
      <c r="D9966" s="4" t="s">
        <v>11</v>
      </c>
      <c r="E9966" s="4" t="s">
        <v>13</v>
      </c>
    </row>
    <row r="9967" spans="1:9">
      <c r="A9967" t="n">
        <v>83440</v>
      </c>
      <c r="B9967" s="29" t="n">
        <v>58</v>
      </c>
      <c r="C9967" s="7" t="n">
        <v>0</v>
      </c>
      <c r="D9967" s="7" t="n">
        <v>1000</v>
      </c>
      <c r="E9967" s="7" t="n">
        <v>1</v>
      </c>
    </row>
    <row r="9968" spans="1:9">
      <c r="A9968" t="s">
        <v>4</v>
      </c>
      <c r="B9968" s="4" t="s">
        <v>5</v>
      </c>
      <c r="C9968" s="4" t="s">
        <v>7</v>
      </c>
      <c r="D9968" s="4" t="s">
        <v>11</v>
      </c>
    </row>
    <row r="9969" spans="1:6">
      <c r="A9969" t="n">
        <v>83448</v>
      </c>
      <c r="B9969" s="29" t="n">
        <v>58</v>
      </c>
      <c r="C9969" s="7" t="n">
        <v>255</v>
      </c>
      <c r="D9969" s="7" t="n">
        <v>0</v>
      </c>
    </row>
    <row r="9970" spans="1:6">
      <c r="A9970" t="s">
        <v>4</v>
      </c>
      <c r="B9970" s="4" t="s">
        <v>5</v>
      </c>
      <c r="C9970" s="4" t="s">
        <v>7</v>
      </c>
      <c r="D9970" s="4" t="s">
        <v>11</v>
      </c>
    </row>
    <row r="9971" spans="1:6">
      <c r="A9971" t="n">
        <v>83452</v>
      </c>
      <c r="B9971" s="29" t="n">
        <v>58</v>
      </c>
      <c r="C9971" s="7" t="n">
        <v>11</v>
      </c>
      <c r="D9971" s="7" t="n">
        <v>300</v>
      </c>
    </row>
    <row r="9972" spans="1:6">
      <c r="A9972" t="s">
        <v>4</v>
      </c>
      <c r="B9972" s="4" t="s">
        <v>5</v>
      </c>
      <c r="C9972" s="4" t="s">
        <v>7</v>
      </c>
      <c r="D9972" s="4" t="s">
        <v>11</v>
      </c>
    </row>
    <row r="9973" spans="1:6">
      <c r="A9973" t="n">
        <v>83456</v>
      </c>
      <c r="B9973" s="29" t="n">
        <v>58</v>
      </c>
      <c r="C9973" s="7" t="n">
        <v>12</v>
      </c>
      <c r="D9973" s="7" t="n">
        <v>0</v>
      </c>
    </row>
    <row r="9974" spans="1:6">
      <c r="A9974" t="s">
        <v>4</v>
      </c>
      <c r="B9974" s="4" t="s">
        <v>5</v>
      </c>
      <c r="C9974" s="4" t="s">
        <v>7</v>
      </c>
      <c r="D9974" s="4" t="s">
        <v>7</v>
      </c>
    </row>
    <row r="9975" spans="1:6">
      <c r="A9975" t="n">
        <v>83460</v>
      </c>
      <c r="B9975" s="18" t="n">
        <v>49</v>
      </c>
      <c r="C9975" s="7" t="n">
        <v>2</v>
      </c>
      <c r="D9975" s="7" t="n">
        <v>0</v>
      </c>
    </row>
    <row r="9976" spans="1:6">
      <c r="A9976" t="s">
        <v>4</v>
      </c>
      <c r="B9976" s="4" t="s">
        <v>5</v>
      </c>
      <c r="C9976" s="4" t="s">
        <v>11</v>
      </c>
    </row>
    <row r="9977" spans="1:6">
      <c r="A9977" t="n">
        <v>83463</v>
      </c>
      <c r="B9977" s="24" t="n">
        <v>16</v>
      </c>
      <c r="C9977" s="7" t="n">
        <v>300</v>
      </c>
    </row>
    <row r="9978" spans="1:6">
      <c r="A9978" t="s">
        <v>4</v>
      </c>
      <c r="B9978" s="4" t="s">
        <v>5</v>
      </c>
      <c r="C9978" s="4" t="s">
        <v>7</v>
      </c>
      <c r="D9978" s="4" t="s">
        <v>11</v>
      </c>
      <c r="E9978" s="4" t="s">
        <v>11</v>
      </c>
      <c r="F9978" s="4" t="s">
        <v>11</v>
      </c>
      <c r="G9978" s="4" t="s">
        <v>11</v>
      </c>
      <c r="H9978" s="4" t="s">
        <v>7</v>
      </c>
    </row>
    <row r="9979" spans="1:6">
      <c r="A9979" t="n">
        <v>83466</v>
      </c>
      <c r="B9979" s="34" t="n">
        <v>25</v>
      </c>
      <c r="C9979" s="7" t="n">
        <v>5</v>
      </c>
      <c r="D9979" s="7" t="n">
        <v>65535</v>
      </c>
      <c r="E9979" s="7" t="n">
        <v>500</v>
      </c>
      <c r="F9979" s="7" t="n">
        <v>800</v>
      </c>
      <c r="G9979" s="7" t="n">
        <v>140</v>
      </c>
      <c r="H9979" s="7" t="n">
        <v>0</v>
      </c>
    </row>
    <row r="9980" spans="1:6">
      <c r="A9980" t="s">
        <v>4</v>
      </c>
      <c r="B9980" s="4" t="s">
        <v>5</v>
      </c>
      <c r="C9980" s="4" t="s">
        <v>11</v>
      </c>
      <c r="D9980" s="4" t="s">
        <v>7</v>
      </c>
      <c r="E9980" s="4" t="s">
        <v>110</v>
      </c>
      <c r="F9980" s="4" t="s">
        <v>7</v>
      </c>
      <c r="G9980" s="4" t="s">
        <v>7</v>
      </c>
    </row>
    <row r="9981" spans="1:6">
      <c r="A9981" t="n">
        <v>83477</v>
      </c>
      <c r="B9981" s="35" t="n">
        <v>24</v>
      </c>
      <c r="C9981" s="7" t="n">
        <v>65533</v>
      </c>
      <c r="D9981" s="7" t="n">
        <v>11</v>
      </c>
      <c r="E9981" s="7" t="s">
        <v>859</v>
      </c>
      <c r="F9981" s="7" t="n">
        <v>2</v>
      </c>
      <c r="G9981" s="7" t="n">
        <v>0</v>
      </c>
    </row>
    <row r="9982" spans="1:6">
      <c r="A9982" t="s">
        <v>4</v>
      </c>
      <c r="B9982" s="4" t="s">
        <v>5</v>
      </c>
    </row>
    <row r="9983" spans="1:6">
      <c r="A9983" t="n">
        <v>83567</v>
      </c>
      <c r="B9983" s="36" t="n">
        <v>28</v>
      </c>
    </row>
    <row r="9984" spans="1:6">
      <c r="A9984" t="s">
        <v>4</v>
      </c>
      <c r="B9984" s="4" t="s">
        <v>5</v>
      </c>
      <c r="C9984" s="4" t="s">
        <v>7</v>
      </c>
    </row>
    <row r="9985" spans="1:8">
      <c r="A9985" t="n">
        <v>83568</v>
      </c>
      <c r="B9985" s="37" t="n">
        <v>27</v>
      </c>
      <c r="C9985" s="7" t="n">
        <v>0</v>
      </c>
    </row>
    <row r="9986" spans="1:8">
      <c r="A9986" t="s">
        <v>4</v>
      </c>
      <c r="B9986" s="4" t="s">
        <v>5</v>
      </c>
      <c r="C9986" s="4" t="s">
        <v>7</v>
      </c>
    </row>
    <row r="9987" spans="1:8">
      <c r="A9987" t="n">
        <v>83570</v>
      </c>
      <c r="B9987" s="37" t="n">
        <v>27</v>
      </c>
      <c r="C9987" s="7" t="n">
        <v>1</v>
      </c>
    </row>
    <row r="9988" spans="1:8">
      <c r="A9988" t="s">
        <v>4</v>
      </c>
      <c r="B9988" s="4" t="s">
        <v>5</v>
      </c>
      <c r="C9988" s="4" t="s">
        <v>7</v>
      </c>
      <c r="D9988" s="4" t="s">
        <v>11</v>
      </c>
      <c r="E9988" s="4" t="s">
        <v>11</v>
      </c>
      <c r="F9988" s="4" t="s">
        <v>11</v>
      </c>
      <c r="G9988" s="4" t="s">
        <v>11</v>
      </c>
      <c r="H9988" s="4" t="s">
        <v>7</v>
      </c>
    </row>
    <row r="9989" spans="1:8">
      <c r="A9989" t="n">
        <v>83572</v>
      </c>
      <c r="B9989" s="34" t="n">
        <v>25</v>
      </c>
      <c r="C9989" s="7" t="n">
        <v>5</v>
      </c>
      <c r="D9989" s="7" t="n">
        <v>65535</v>
      </c>
      <c r="E9989" s="7" t="n">
        <v>65535</v>
      </c>
      <c r="F9989" s="7" t="n">
        <v>65535</v>
      </c>
      <c r="G9989" s="7" t="n">
        <v>65535</v>
      </c>
      <c r="H9989" s="7" t="n">
        <v>0</v>
      </c>
    </row>
    <row r="9990" spans="1:8">
      <c r="A9990" t="s">
        <v>4</v>
      </c>
      <c r="B9990" s="4" t="s">
        <v>5</v>
      </c>
      <c r="C9990" s="4" t="s">
        <v>11</v>
      </c>
    </row>
    <row r="9991" spans="1:8">
      <c r="A9991" t="n">
        <v>83583</v>
      </c>
      <c r="B9991" s="48" t="n">
        <v>12</v>
      </c>
      <c r="C9991" s="7" t="n">
        <v>9528</v>
      </c>
    </row>
    <row r="9992" spans="1:8">
      <c r="A9992" t="s">
        <v>4</v>
      </c>
      <c r="B9992" s="4" t="s">
        <v>5</v>
      </c>
      <c r="C9992" s="4" t="s">
        <v>11</v>
      </c>
      <c r="D9992" s="4" t="s">
        <v>7</v>
      </c>
      <c r="E9992" s="4" t="s">
        <v>11</v>
      </c>
    </row>
    <row r="9993" spans="1:8">
      <c r="A9993" t="n">
        <v>83586</v>
      </c>
      <c r="B9993" s="81" t="n">
        <v>104</v>
      </c>
      <c r="C9993" s="7" t="n">
        <v>26</v>
      </c>
      <c r="D9993" s="7" t="n">
        <v>1</v>
      </c>
      <c r="E9993" s="7" t="n">
        <v>4</v>
      </c>
    </row>
    <row r="9994" spans="1:8">
      <c r="A9994" t="s">
        <v>4</v>
      </c>
      <c r="B9994" s="4" t="s">
        <v>5</v>
      </c>
    </row>
    <row r="9995" spans="1:8">
      <c r="A9995" t="n">
        <v>83592</v>
      </c>
      <c r="B9995" s="5" t="n">
        <v>1</v>
      </c>
    </row>
    <row r="9996" spans="1:8">
      <c r="A9996" t="s">
        <v>4</v>
      </c>
      <c r="B9996" s="4" t="s">
        <v>5</v>
      </c>
      <c r="C9996" s="4" t="s">
        <v>7</v>
      </c>
      <c r="D9996" s="4" t="s">
        <v>11</v>
      </c>
      <c r="E9996" s="4" t="s">
        <v>8</v>
      </c>
      <c r="F9996" s="4" t="s">
        <v>8</v>
      </c>
      <c r="G9996" s="4" t="s">
        <v>8</v>
      </c>
      <c r="H9996" s="4" t="s">
        <v>8</v>
      </c>
    </row>
    <row r="9997" spans="1:8">
      <c r="A9997" t="n">
        <v>83593</v>
      </c>
      <c r="B9997" s="43" t="n">
        <v>51</v>
      </c>
      <c r="C9997" s="7" t="n">
        <v>3</v>
      </c>
      <c r="D9997" s="7" t="n">
        <v>7020</v>
      </c>
      <c r="E9997" s="7" t="s">
        <v>261</v>
      </c>
      <c r="F9997" s="7" t="s">
        <v>470</v>
      </c>
      <c r="G9997" s="7" t="s">
        <v>263</v>
      </c>
      <c r="H9997" s="7" t="s">
        <v>264</v>
      </c>
    </row>
    <row r="9998" spans="1:8">
      <c r="A9998" t="s">
        <v>4</v>
      </c>
      <c r="B9998" s="4" t="s">
        <v>5</v>
      </c>
      <c r="C9998" s="4" t="s">
        <v>11</v>
      </c>
      <c r="D9998" s="4" t="s">
        <v>13</v>
      </c>
      <c r="E9998" s="4" t="s">
        <v>13</v>
      </c>
      <c r="F9998" s="4" t="s">
        <v>13</v>
      </c>
      <c r="G9998" s="4" t="s">
        <v>11</v>
      </c>
      <c r="H9998" s="4" t="s">
        <v>11</v>
      </c>
    </row>
    <row r="9999" spans="1:8">
      <c r="A9999" t="n">
        <v>83622</v>
      </c>
      <c r="B9999" s="25" t="n">
        <v>60</v>
      </c>
      <c r="C9999" s="7" t="n">
        <v>7020</v>
      </c>
      <c r="D9999" s="7" t="n">
        <v>0</v>
      </c>
      <c r="E9999" s="7" t="n">
        <v>0</v>
      </c>
      <c r="F9999" s="7" t="n">
        <v>0</v>
      </c>
      <c r="G9999" s="7" t="n">
        <v>0</v>
      </c>
      <c r="H9999" s="7" t="n">
        <v>1</v>
      </c>
    </row>
    <row r="10000" spans="1:8">
      <c r="A10000" t="s">
        <v>4</v>
      </c>
      <c r="B10000" s="4" t="s">
        <v>5</v>
      </c>
      <c r="C10000" s="4" t="s">
        <v>11</v>
      </c>
      <c r="D10000" s="4" t="s">
        <v>13</v>
      </c>
      <c r="E10000" s="4" t="s">
        <v>13</v>
      </c>
      <c r="F10000" s="4" t="s">
        <v>13</v>
      </c>
      <c r="G10000" s="4" t="s">
        <v>11</v>
      </c>
      <c r="H10000" s="4" t="s">
        <v>11</v>
      </c>
    </row>
    <row r="10001" spans="1:8">
      <c r="A10001" t="n">
        <v>83641</v>
      </c>
      <c r="B10001" s="25" t="n">
        <v>60</v>
      </c>
      <c r="C10001" s="7" t="n">
        <v>7020</v>
      </c>
      <c r="D10001" s="7" t="n">
        <v>0</v>
      </c>
      <c r="E10001" s="7" t="n">
        <v>0</v>
      </c>
      <c r="F10001" s="7" t="n">
        <v>0</v>
      </c>
      <c r="G10001" s="7" t="n">
        <v>0</v>
      </c>
      <c r="H10001" s="7" t="n">
        <v>0</v>
      </c>
    </row>
    <row r="10002" spans="1:8">
      <c r="A10002" t="s">
        <v>4</v>
      </c>
      <c r="B10002" s="4" t="s">
        <v>5</v>
      </c>
      <c r="C10002" s="4" t="s">
        <v>11</v>
      </c>
      <c r="D10002" s="4" t="s">
        <v>11</v>
      </c>
      <c r="E10002" s="4" t="s">
        <v>11</v>
      </c>
    </row>
    <row r="10003" spans="1:8">
      <c r="A10003" t="n">
        <v>83660</v>
      </c>
      <c r="B10003" s="26" t="n">
        <v>61</v>
      </c>
      <c r="C10003" s="7" t="n">
        <v>7020</v>
      </c>
      <c r="D10003" s="7" t="n">
        <v>65533</v>
      </c>
      <c r="E10003" s="7" t="n">
        <v>0</v>
      </c>
    </row>
    <row r="10004" spans="1:8">
      <c r="A10004" t="s">
        <v>4</v>
      </c>
      <c r="B10004" s="4" t="s">
        <v>5</v>
      </c>
      <c r="C10004" s="4" t="s">
        <v>11</v>
      </c>
      <c r="D10004" s="4" t="s">
        <v>13</v>
      </c>
      <c r="E10004" s="4" t="s">
        <v>13</v>
      </c>
      <c r="F10004" s="4" t="s">
        <v>13</v>
      </c>
      <c r="G10004" s="4" t="s">
        <v>13</v>
      </c>
    </row>
    <row r="10005" spans="1:8">
      <c r="A10005" t="n">
        <v>83667</v>
      </c>
      <c r="B10005" s="42" t="n">
        <v>46</v>
      </c>
      <c r="C10005" s="7" t="n">
        <v>61456</v>
      </c>
      <c r="D10005" s="7" t="n">
        <v>-279.480010986328</v>
      </c>
      <c r="E10005" s="7" t="n">
        <v>99.379997253418</v>
      </c>
      <c r="F10005" s="7" t="n">
        <v>416.420013427734</v>
      </c>
      <c r="G10005" s="7" t="n">
        <v>260</v>
      </c>
    </row>
    <row r="10006" spans="1:8">
      <c r="A10006" t="s">
        <v>4</v>
      </c>
      <c r="B10006" s="4" t="s">
        <v>5</v>
      </c>
      <c r="C10006" s="4" t="s">
        <v>7</v>
      </c>
      <c r="D10006" s="4" t="s">
        <v>7</v>
      </c>
      <c r="E10006" s="4" t="s">
        <v>13</v>
      </c>
      <c r="F10006" s="4" t="s">
        <v>13</v>
      </c>
      <c r="G10006" s="4" t="s">
        <v>13</v>
      </c>
      <c r="H10006" s="4" t="s">
        <v>11</v>
      </c>
      <c r="I10006" s="4" t="s">
        <v>7</v>
      </c>
    </row>
    <row r="10007" spans="1:8">
      <c r="A10007" t="n">
        <v>83686</v>
      </c>
      <c r="B10007" s="31" t="n">
        <v>45</v>
      </c>
      <c r="C10007" s="7" t="n">
        <v>4</v>
      </c>
      <c r="D10007" s="7" t="n">
        <v>3</v>
      </c>
      <c r="E10007" s="7" t="n">
        <v>3.69000005722046</v>
      </c>
      <c r="F10007" s="7" t="n">
        <v>259.980010986328</v>
      </c>
      <c r="G10007" s="7" t="n">
        <v>0</v>
      </c>
      <c r="H10007" s="7" t="n">
        <v>0</v>
      </c>
      <c r="I10007" s="7" t="n">
        <v>0</v>
      </c>
    </row>
    <row r="10008" spans="1:8">
      <c r="A10008" t="s">
        <v>4</v>
      </c>
      <c r="B10008" s="4" t="s">
        <v>5</v>
      </c>
      <c r="C10008" s="4" t="s">
        <v>7</v>
      </c>
      <c r="D10008" s="4" t="s">
        <v>11</v>
      </c>
    </row>
    <row r="10009" spans="1:8">
      <c r="A10009" t="n">
        <v>83704</v>
      </c>
      <c r="B10009" s="9" t="n">
        <v>162</v>
      </c>
      <c r="C10009" s="7" t="n">
        <v>1</v>
      </c>
      <c r="D10009" s="7" t="n">
        <v>0</v>
      </c>
    </row>
    <row r="10010" spans="1:8">
      <c r="A10010" t="s">
        <v>4</v>
      </c>
      <c r="B10010" s="4" t="s">
        <v>5</v>
      </c>
    </row>
    <row r="10011" spans="1:8">
      <c r="A10011" t="n">
        <v>83708</v>
      </c>
      <c r="B10011" s="5" t="n">
        <v>1</v>
      </c>
    </row>
    <row r="10012" spans="1:8" s="3" customFormat="1" customHeight="0">
      <c r="A10012" s="3" t="s">
        <v>2</v>
      </c>
      <c r="B10012" s="3" t="s">
        <v>860</v>
      </c>
    </row>
    <row r="10013" spans="1:8">
      <c r="A10013" t="s">
        <v>4</v>
      </c>
      <c r="B10013" s="4" t="s">
        <v>5</v>
      </c>
      <c r="C10013" s="4" t="s">
        <v>11</v>
      </c>
    </row>
    <row r="10014" spans="1:8">
      <c r="A10014" t="n">
        <v>83712</v>
      </c>
      <c r="B10014" s="24" t="n">
        <v>16</v>
      </c>
      <c r="C10014" s="7" t="n">
        <v>500</v>
      </c>
    </row>
    <row r="10015" spans="1:8">
      <c r="A10015" t="s">
        <v>4</v>
      </c>
      <c r="B10015" s="4" t="s">
        <v>5</v>
      </c>
      <c r="C10015" s="4" t="s">
        <v>7</v>
      </c>
      <c r="D10015" s="4" t="s">
        <v>11</v>
      </c>
      <c r="E10015" s="4" t="s">
        <v>13</v>
      </c>
      <c r="F10015" s="4" t="s">
        <v>11</v>
      </c>
      <c r="G10015" s="4" t="s">
        <v>14</v>
      </c>
      <c r="H10015" s="4" t="s">
        <v>14</v>
      </c>
      <c r="I10015" s="4" t="s">
        <v>11</v>
      </c>
      <c r="J10015" s="4" t="s">
        <v>11</v>
      </c>
      <c r="K10015" s="4" t="s">
        <v>14</v>
      </c>
      <c r="L10015" s="4" t="s">
        <v>14</v>
      </c>
      <c r="M10015" s="4" t="s">
        <v>14</v>
      </c>
      <c r="N10015" s="4" t="s">
        <v>14</v>
      </c>
      <c r="O10015" s="4" t="s">
        <v>8</v>
      </c>
    </row>
    <row r="10016" spans="1:8">
      <c r="A10016" t="n">
        <v>83715</v>
      </c>
      <c r="B10016" s="16" t="n">
        <v>50</v>
      </c>
      <c r="C10016" s="7" t="n">
        <v>0</v>
      </c>
      <c r="D10016" s="7" t="n">
        <v>12105</v>
      </c>
      <c r="E10016" s="7" t="n">
        <v>1</v>
      </c>
      <c r="F10016" s="7" t="n">
        <v>0</v>
      </c>
      <c r="G10016" s="7" t="n">
        <v>0</v>
      </c>
      <c r="H10016" s="7" t="n">
        <v>0</v>
      </c>
      <c r="I10016" s="7" t="n">
        <v>0</v>
      </c>
      <c r="J10016" s="7" t="n">
        <v>65533</v>
      </c>
      <c r="K10016" s="7" t="n">
        <v>0</v>
      </c>
      <c r="L10016" s="7" t="n">
        <v>0</v>
      </c>
      <c r="M10016" s="7" t="n">
        <v>0</v>
      </c>
      <c r="N10016" s="7" t="n">
        <v>0</v>
      </c>
      <c r="O10016" s="7" t="s">
        <v>18</v>
      </c>
    </row>
    <row r="10017" spans="1:15">
      <c r="A10017" t="s">
        <v>4</v>
      </c>
      <c r="B10017" s="4" t="s">
        <v>5</v>
      </c>
      <c r="C10017" s="4" t="s">
        <v>7</v>
      </c>
      <c r="D10017" s="4" t="s">
        <v>11</v>
      </c>
      <c r="E10017" s="4" t="s">
        <v>11</v>
      </c>
      <c r="F10017" s="4" t="s">
        <v>11</v>
      </c>
      <c r="G10017" s="4" t="s">
        <v>11</v>
      </c>
      <c r="H10017" s="4" t="s">
        <v>7</v>
      </c>
    </row>
    <row r="10018" spans="1:15">
      <c r="A10018" t="n">
        <v>83754</v>
      </c>
      <c r="B10018" s="34" t="n">
        <v>25</v>
      </c>
      <c r="C10018" s="7" t="n">
        <v>5</v>
      </c>
      <c r="D10018" s="7" t="n">
        <v>65535</v>
      </c>
      <c r="E10018" s="7" t="n">
        <v>65535</v>
      </c>
      <c r="F10018" s="7" t="n">
        <v>65535</v>
      </c>
      <c r="G10018" s="7" t="n">
        <v>65535</v>
      </c>
      <c r="H10018" s="7" t="n">
        <v>0</v>
      </c>
    </row>
    <row r="10019" spans="1:15">
      <c r="A10019" t="s">
        <v>4</v>
      </c>
      <c r="B10019" s="4" t="s">
        <v>5</v>
      </c>
      <c r="C10019" s="4" t="s">
        <v>11</v>
      </c>
      <c r="D10019" s="4" t="s">
        <v>7</v>
      </c>
      <c r="E10019" s="4" t="s">
        <v>110</v>
      </c>
      <c r="F10019" s="4" t="s">
        <v>7</v>
      </c>
      <c r="G10019" s="4" t="s">
        <v>7</v>
      </c>
    </row>
    <row r="10020" spans="1:15">
      <c r="A10020" t="n">
        <v>83765</v>
      </c>
      <c r="B10020" s="35" t="n">
        <v>24</v>
      </c>
      <c r="C10020" s="7" t="n">
        <v>65533</v>
      </c>
      <c r="D10020" s="7" t="n">
        <v>11</v>
      </c>
      <c r="E10020" s="7" t="s">
        <v>861</v>
      </c>
      <c r="F10020" s="7" t="n">
        <v>2</v>
      </c>
      <c r="G10020" s="7" t="n">
        <v>0</v>
      </c>
    </row>
    <row r="10021" spans="1:15">
      <c r="A10021" t="s">
        <v>4</v>
      </c>
      <c r="B10021" s="4" t="s">
        <v>5</v>
      </c>
    </row>
    <row r="10022" spans="1:15">
      <c r="A10022" t="n">
        <v>83806</v>
      </c>
      <c r="B10022" s="36" t="n">
        <v>28</v>
      </c>
    </row>
    <row r="10023" spans="1:15">
      <c r="A10023" t="s">
        <v>4</v>
      </c>
      <c r="B10023" s="4" t="s">
        <v>5</v>
      </c>
      <c r="C10023" s="4" t="s">
        <v>7</v>
      </c>
    </row>
    <row r="10024" spans="1:15">
      <c r="A10024" t="n">
        <v>83807</v>
      </c>
      <c r="B10024" s="37" t="n">
        <v>27</v>
      </c>
      <c r="C10024" s="7" t="n">
        <v>0</v>
      </c>
    </row>
    <row r="10025" spans="1:15">
      <c r="A10025" t="s">
        <v>4</v>
      </c>
      <c r="B10025" s="4" t="s">
        <v>5</v>
      </c>
      <c r="C10025" s="4" t="s">
        <v>7</v>
      </c>
    </row>
    <row r="10026" spans="1:15">
      <c r="A10026" t="n">
        <v>83809</v>
      </c>
      <c r="B10026" s="37" t="n">
        <v>27</v>
      </c>
      <c r="C10026" s="7" t="n">
        <v>1</v>
      </c>
    </row>
    <row r="10027" spans="1:15">
      <c r="A10027" t="s">
        <v>4</v>
      </c>
      <c r="B10027" s="4" t="s">
        <v>5</v>
      </c>
      <c r="C10027" s="4" t="s">
        <v>7</v>
      </c>
      <c r="D10027" s="4" t="s">
        <v>11</v>
      </c>
      <c r="E10027" s="4" t="s">
        <v>7</v>
      </c>
      <c r="F10027" s="4" t="s">
        <v>7</v>
      </c>
      <c r="G10027" s="4" t="s">
        <v>15</v>
      </c>
    </row>
    <row r="10028" spans="1:15">
      <c r="A10028" t="n">
        <v>83811</v>
      </c>
      <c r="B10028" s="12" t="n">
        <v>5</v>
      </c>
      <c r="C10028" s="7" t="n">
        <v>30</v>
      </c>
      <c r="D10028" s="7" t="n">
        <v>6496</v>
      </c>
      <c r="E10028" s="7" t="n">
        <v>8</v>
      </c>
      <c r="F10028" s="7" t="n">
        <v>1</v>
      </c>
      <c r="G10028" s="13" t="n">
        <f t="normal" ca="1">A10060</f>
        <v>0</v>
      </c>
    </row>
    <row r="10029" spans="1:15">
      <c r="A10029" t="s">
        <v>4</v>
      </c>
      <c r="B10029" s="4" t="s">
        <v>5</v>
      </c>
      <c r="C10029" s="4" t="s">
        <v>11</v>
      </c>
    </row>
    <row r="10030" spans="1:15">
      <c r="A10030" t="n">
        <v>83821</v>
      </c>
      <c r="B10030" s="24" t="n">
        <v>16</v>
      </c>
      <c r="C10030" s="7" t="n">
        <v>500</v>
      </c>
    </row>
    <row r="10031" spans="1:15">
      <c r="A10031" t="s">
        <v>4</v>
      </c>
      <c r="B10031" s="4" t="s">
        <v>5</v>
      </c>
      <c r="C10031" s="4" t="s">
        <v>7</v>
      </c>
      <c r="D10031" s="4" t="s">
        <v>11</v>
      </c>
      <c r="E10031" s="4" t="s">
        <v>13</v>
      </c>
      <c r="F10031" s="4" t="s">
        <v>11</v>
      </c>
      <c r="G10031" s="4" t="s">
        <v>14</v>
      </c>
      <c r="H10031" s="4" t="s">
        <v>14</v>
      </c>
      <c r="I10031" s="4" t="s">
        <v>11</v>
      </c>
      <c r="J10031" s="4" t="s">
        <v>11</v>
      </c>
      <c r="K10031" s="4" t="s">
        <v>14</v>
      </c>
      <c r="L10031" s="4" t="s">
        <v>14</v>
      </c>
      <c r="M10031" s="4" t="s">
        <v>14</v>
      </c>
      <c r="N10031" s="4" t="s">
        <v>14</v>
      </c>
      <c r="O10031" s="4" t="s">
        <v>8</v>
      </c>
    </row>
    <row r="10032" spans="1:15">
      <c r="A10032" t="n">
        <v>83824</v>
      </c>
      <c r="B10032" s="16" t="n">
        <v>50</v>
      </c>
      <c r="C10032" s="7" t="n">
        <v>0</v>
      </c>
      <c r="D10032" s="7" t="n">
        <v>12105</v>
      </c>
      <c r="E10032" s="7" t="n">
        <v>1</v>
      </c>
      <c r="F10032" s="7" t="n">
        <v>0</v>
      </c>
      <c r="G10032" s="7" t="n">
        <v>0</v>
      </c>
      <c r="H10032" s="7" t="n">
        <v>0</v>
      </c>
      <c r="I10032" s="7" t="n">
        <v>0</v>
      </c>
      <c r="J10032" s="7" t="n">
        <v>65533</v>
      </c>
      <c r="K10032" s="7" t="n">
        <v>0</v>
      </c>
      <c r="L10032" s="7" t="n">
        <v>0</v>
      </c>
      <c r="M10032" s="7" t="n">
        <v>0</v>
      </c>
      <c r="N10032" s="7" t="n">
        <v>0</v>
      </c>
      <c r="O10032" s="7" t="s">
        <v>18</v>
      </c>
    </row>
    <row r="10033" spans="1:15">
      <c r="A10033" t="s">
        <v>4</v>
      </c>
      <c r="B10033" s="4" t="s">
        <v>5</v>
      </c>
      <c r="C10033" s="4" t="s">
        <v>7</v>
      </c>
      <c r="D10033" s="4" t="s">
        <v>11</v>
      </c>
      <c r="E10033" s="4" t="s">
        <v>11</v>
      </c>
      <c r="F10033" s="4" t="s">
        <v>11</v>
      </c>
      <c r="G10033" s="4" t="s">
        <v>11</v>
      </c>
      <c r="H10033" s="4" t="s">
        <v>7</v>
      </c>
    </row>
    <row r="10034" spans="1:15">
      <c r="A10034" t="n">
        <v>83863</v>
      </c>
      <c r="B10034" s="34" t="n">
        <v>25</v>
      </c>
      <c r="C10034" s="7" t="n">
        <v>5</v>
      </c>
      <c r="D10034" s="7" t="n">
        <v>65535</v>
      </c>
      <c r="E10034" s="7" t="n">
        <v>65535</v>
      </c>
      <c r="F10034" s="7" t="n">
        <v>65535</v>
      </c>
      <c r="G10034" s="7" t="n">
        <v>65535</v>
      </c>
      <c r="H10034" s="7" t="n">
        <v>0</v>
      </c>
    </row>
    <row r="10035" spans="1:15">
      <c r="A10035" t="s">
        <v>4</v>
      </c>
      <c r="B10035" s="4" t="s">
        <v>5</v>
      </c>
      <c r="C10035" s="4" t="s">
        <v>11</v>
      </c>
      <c r="D10035" s="4" t="s">
        <v>7</v>
      </c>
      <c r="E10035" s="4" t="s">
        <v>110</v>
      </c>
      <c r="F10035" s="4" t="s">
        <v>7</v>
      </c>
      <c r="G10035" s="4" t="s">
        <v>7</v>
      </c>
    </row>
    <row r="10036" spans="1:15">
      <c r="A10036" t="n">
        <v>83874</v>
      </c>
      <c r="B10036" s="35" t="n">
        <v>24</v>
      </c>
      <c r="C10036" s="7" t="n">
        <v>65533</v>
      </c>
      <c r="D10036" s="7" t="n">
        <v>11</v>
      </c>
      <c r="E10036" s="7" t="s">
        <v>862</v>
      </c>
      <c r="F10036" s="7" t="n">
        <v>2</v>
      </c>
      <c r="G10036" s="7" t="n">
        <v>0</v>
      </c>
    </row>
    <row r="10037" spans="1:15">
      <c r="A10037" t="s">
        <v>4</v>
      </c>
      <c r="B10037" s="4" t="s">
        <v>5</v>
      </c>
    </row>
    <row r="10038" spans="1:15">
      <c r="A10038" t="n">
        <v>83947</v>
      </c>
      <c r="B10038" s="36" t="n">
        <v>28</v>
      </c>
    </row>
    <row r="10039" spans="1:15">
      <c r="A10039" t="s">
        <v>4</v>
      </c>
      <c r="B10039" s="4" t="s">
        <v>5</v>
      </c>
      <c r="C10039" s="4" t="s">
        <v>7</v>
      </c>
    </row>
    <row r="10040" spans="1:15">
      <c r="A10040" t="n">
        <v>83948</v>
      </c>
      <c r="B10040" s="37" t="n">
        <v>27</v>
      </c>
      <c r="C10040" s="7" t="n">
        <v>0</v>
      </c>
    </row>
    <row r="10041" spans="1:15">
      <c r="A10041" t="s">
        <v>4</v>
      </c>
      <c r="B10041" s="4" t="s">
        <v>5</v>
      </c>
      <c r="C10041" s="4" t="s">
        <v>7</v>
      </c>
    </row>
    <row r="10042" spans="1:15">
      <c r="A10042" t="n">
        <v>83950</v>
      </c>
      <c r="B10042" s="37" t="n">
        <v>27</v>
      </c>
      <c r="C10042" s="7" t="n">
        <v>1</v>
      </c>
    </row>
    <row r="10043" spans="1:15">
      <c r="A10043" t="s">
        <v>4</v>
      </c>
      <c r="B10043" s="4" t="s">
        <v>5</v>
      </c>
      <c r="C10043" s="4" t="s">
        <v>11</v>
      </c>
    </row>
    <row r="10044" spans="1:15">
      <c r="A10044" t="n">
        <v>83952</v>
      </c>
      <c r="B10044" s="24" t="n">
        <v>16</v>
      </c>
      <c r="C10044" s="7" t="n">
        <v>300</v>
      </c>
    </row>
    <row r="10045" spans="1:15">
      <c r="A10045" t="s">
        <v>4</v>
      </c>
      <c r="B10045" s="4" t="s">
        <v>5</v>
      </c>
      <c r="C10045" s="4" t="s">
        <v>7</v>
      </c>
      <c r="D10045" s="4" t="s">
        <v>11</v>
      </c>
      <c r="E10045" s="4" t="s">
        <v>13</v>
      </c>
      <c r="F10045" s="4" t="s">
        <v>11</v>
      </c>
      <c r="G10045" s="4" t="s">
        <v>14</v>
      </c>
      <c r="H10045" s="4" t="s">
        <v>14</v>
      </c>
      <c r="I10045" s="4" t="s">
        <v>11</v>
      </c>
      <c r="J10045" s="4" t="s">
        <v>11</v>
      </c>
      <c r="K10045" s="4" t="s">
        <v>14</v>
      </c>
      <c r="L10045" s="4" t="s">
        <v>14</v>
      </c>
      <c r="M10045" s="4" t="s">
        <v>14</v>
      </c>
      <c r="N10045" s="4" t="s">
        <v>14</v>
      </c>
      <c r="O10045" s="4" t="s">
        <v>8</v>
      </c>
    </row>
    <row r="10046" spans="1:15">
      <c r="A10046" t="n">
        <v>83955</v>
      </c>
      <c r="B10046" s="16" t="n">
        <v>50</v>
      </c>
      <c r="C10046" s="7" t="n">
        <v>0</v>
      </c>
      <c r="D10046" s="7" t="n">
        <v>12105</v>
      </c>
      <c r="E10046" s="7" t="n">
        <v>1</v>
      </c>
      <c r="F10046" s="7" t="n">
        <v>0</v>
      </c>
      <c r="G10046" s="7" t="n">
        <v>0</v>
      </c>
      <c r="H10046" s="7" t="n">
        <v>0</v>
      </c>
      <c r="I10046" s="7" t="n">
        <v>0</v>
      </c>
      <c r="J10046" s="7" t="n">
        <v>65533</v>
      </c>
      <c r="K10046" s="7" t="n">
        <v>0</v>
      </c>
      <c r="L10046" s="7" t="n">
        <v>0</v>
      </c>
      <c r="M10046" s="7" t="n">
        <v>0</v>
      </c>
      <c r="N10046" s="7" t="n">
        <v>0</v>
      </c>
      <c r="O10046" s="7" t="s">
        <v>18</v>
      </c>
    </row>
    <row r="10047" spans="1:15">
      <c r="A10047" t="s">
        <v>4</v>
      </c>
      <c r="B10047" s="4" t="s">
        <v>5</v>
      </c>
      <c r="C10047" s="4" t="s">
        <v>7</v>
      </c>
      <c r="D10047" s="4" t="s">
        <v>11</v>
      </c>
      <c r="E10047" s="4" t="s">
        <v>11</v>
      </c>
      <c r="F10047" s="4" t="s">
        <v>11</v>
      </c>
      <c r="G10047" s="4" t="s">
        <v>11</v>
      </c>
      <c r="H10047" s="4" t="s">
        <v>7</v>
      </c>
    </row>
    <row r="10048" spans="1:15">
      <c r="A10048" t="n">
        <v>83994</v>
      </c>
      <c r="B10048" s="34" t="n">
        <v>25</v>
      </c>
      <c r="C10048" s="7" t="n">
        <v>5</v>
      </c>
      <c r="D10048" s="7" t="n">
        <v>65535</v>
      </c>
      <c r="E10048" s="7" t="n">
        <v>65535</v>
      </c>
      <c r="F10048" s="7" t="n">
        <v>65535</v>
      </c>
      <c r="G10048" s="7" t="n">
        <v>65535</v>
      </c>
      <c r="H10048" s="7" t="n">
        <v>0</v>
      </c>
    </row>
    <row r="10049" spans="1:15">
      <c r="A10049" t="s">
        <v>4</v>
      </c>
      <c r="B10049" s="4" t="s">
        <v>5</v>
      </c>
      <c r="C10049" s="4" t="s">
        <v>11</v>
      </c>
      <c r="D10049" s="4" t="s">
        <v>7</v>
      </c>
      <c r="E10049" s="4" t="s">
        <v>110</v>
      </c>
      <c r="F10049" s="4" t="s">
        <v>7</v>
      </c>
      <c r="G10049" s="4" t="s">
        <v>7</v>
      </c>
    </row>
    <row r="10050" spans="1:15">
      <c r="A10050" t="n">
        <v>84005</v>
      </c>
      <c r="B10050" s="35" t="n">
        <v>24</v>
      </c>
      <c r="C10050" s="7" t="n">
        <v>65533</v>
      </c>
      <c r="D10050" s="7" t="n">
        <v>11</v>
      </c>
      <c r="E10050" s="7" t="s">
        <v>863</v>
      </c>
      <c r="F10050" s="7" t="n">
        <v>2</v>
      </c>
      <c r="G10050" s="7" t="n">
        <v>0</v>
      </c>
    </row>
    <row r="10051" spans="1:15">
      <c r="A10051" t="s">
        <v>4</v>
      </c>
      <c r="B10051" s="4" t="s">
        <v>5</v>
      </c>
    </row>
    <row r="10052" spans="1:15">
      <c r="A10052" t="n">
        <v>84080</v>
      </c>
      <c r="B10052" s="36" t="n">
        <v>28</v>
      </c>
    </row>
    <row r="10053" spans="1:15">
      <c r="A10053" t="s">
        <v>4</v>
      </c>
      <c r="B10053" s="4" t="s">
        <v>5</v>
      </c>
      <c r="C10053" s="4" t="s">
        <v>7</v>
      </c>
    </row>
    <row r="10054" spans="1:15">
      <c r="A10054" t="n">
        <v>84081</v>
      </c>
      <c r="B10054" s="37" t="n">
        <v>27</v>
      </c>
      <c r="C10054" s="7" t="n">
        <v>0</v>
      </c>
    </row>
    <row r="10055" spans="1:15">
      <c r="A10055" t="s">
        <v>4</v>
      </c>
      <c r="B10055" s="4" t="s">
        <v>5</v>
      </c>
      <c r="C10055" s="4" t="s">
        <v>7</v>
      </c>
    </row>
    <row r="10056" spans="1:15">
      <c r="A10056" t="n">
        <v>84083</v>
      </c>
      <c r="B10056" s="37" t="n">
        <v>27</v>
      </c>
      <c r="C10056" s="7" t="n">
        <v>1</v>
      </c>
    </row>
    <row r="10057" spans="1:15">
      <c r="A10057" t="s">
        <v>4</v>
      </c>
      <c r="B10057" s="4" t="s">
        <v>5</v>
      </c>
      <c r="C10057" s="4" t="s">
        <v>11</v>
      </c>
    </row>
    <row r="10058" spans="1:15">
      <c r="A10058" t="n">
        <v>84085</v>
      </c>
      <c r="B10058" s="24" t="n">
        <v>16</v>
      </c>
      <c r="C10058" s="7" t="n">
        <v>300</v>
      </c>
    </row>
    <row r="10059" spans="1:15">
      <c r="A10059" t="s">
        <v>4</v>
      </c>
      <c r="B10059" s="4" t="s">
        <v>5</v>
      </c>
      <c r="C10059" s="4" t="s">
        <v>7</v>
      </c>
      <c r="D10059" s="45" t="s">
        <v>130</v>
      </c>
      <c r="E10059" s="4" t="s">
        <v>5</v>
      </c>
      <c r="F10059" s="4" t="s">
        <v>7</v>
      </c>
      <c r="G10059" s="4" t="s">
        <v>11</v>
      </c>
      <c r="H10059" s="45" t="s">
        <v>131</v>
      </c>
      <c r="I10059" s="4" t="s">
        <v>7</v>
      </c>
      <c r="J10059" s="4" t="s">
        <v>15</v>
      </c>
    </row>
    <row r="10060" spans="1:15">
      <c r="A10060" t="n">
        <v>84088</v>
      </c>
      <c r="B10060" s="12" t="n">
        <v>5</v>
      </c>
      <c r="C10060" s="7" t="n">
        <v>28</v>
      </c>
      <c r="D10060" s="45" t="s">
        <v>3</v>
      </c>
      <c r="E10060" s="46" t="n">
        <v>64</v>
      </c>
      <c r="F10060" s="7" t="n">
        <v>5</v>
      </c>
      <c r="G10060" s="7" t="n">
        <v>15</v>
      </c>
      <c r="H10060" s="45" t="s">
        <v>3</v>
      </c>
      <c r="I10060" s="7" t="n">
        <v>1</v>
      </c>
      <c r="J10060" s="13" t="n">
        <f t="normal" ca="1">A10076</f>
        <v>0</v>
      </c>
    </row>
    <row r="10061" spans="1:15">
      <c r="A10061" t="s">
        <v>4</v>
      </c>
      <c r="B10061" s="4" t="s">
        <v>5</v>
      </c>
      <c r="C10061" s="4" t="s">
        <v>7</v>
      </c>
      <c r="D10061" s="45" t="s">
        <v>130</v>
      </c>
      <c r="E10061" s="4" t="s">
        <v>5</v>
      </c>
      <c r="F10061" s="4" t="s">
        <v>7</v>
      </c>
      <c r="G10061" s="4" t="s">
        <v>11</v>
      </c>
      <c r="H10061" s="4" t="s">
        <v>11</v>
      </c>
      <c r="I10061" s="45" t="s">
        <v>131</v>
      </c>
      <c r="J10061" s="4" t="s">
        <v>7</v>
      </c>
      <c r="K10061" s="4" t="s">
        <v>7</v>
      </c>
      <c r="L10061" s="4" t="s">
        <v>15</v>
      </c>
    </row>
    <row r="10062" spans="1:15">
      <c r="A10062" t="n">
        <v>84099</v>
      </c>
      <c r="B10062" s="12" t="n">
        <v>5</v>
      </c>
      <c r="C10062" s="7" t="n">
        <v>28</v>
      </c>
      <c r="D10062" s="45" t="s">
        <v>3</v>
      </c>
      <c r="E10062" s="90" t="n">
        <v>95</v>
      </c>
      <c r="F10062" s="7" t="n">
        <v>15</v>
      </c>
      <c r="G10062" s="7" t="n">
        <v>9</v>
      </c>
      <c r="H10062" s="7" t="n">
        <v>15</v>
      </c>
      <c r="I10062" s="45" t="s">
        <v>3</v>
      </c>
      <c r="J10062" s="7" t="n">
        <v>8</v>
      </c>
      <c r="K10062" s="7" t="n">
        <v>1</v>
      </c>
      <c r="L10062" s="13" t="n">
        <f t="normal" ca="1">A10076</f>
        <v>0</v>
      </c>
    </row>
    <row r="10063" spans="1:15">
      <c r="A10063" t="s">
        <v>4</v>
      </c>
      <c r="B10063" s="4" t="s">
        <v>5</v>
      </c>
      <c r="C10063" s="4" t="s">
        <v>7</v>
      </c>
      <c r="D10063" s="4" t="s">
        <v>11</v>
      </c>
      <c r="E10063" s="4" t="s">
        <v>13</v>
      </c>
      <c r="F10063" s="4" t="s">
        <v>11</v>
      </c>
      <c r="G10063" s="4" t="s">
        <v>14</v>
      </c>
      <c r="H10063" s="4" t="s">
        <v>14</v>
      </c>
      <c r="I10063" s="4" t="s">
        <v>11</v>
      </c>
      <c r="J10063" s="4" t="s">
        <v>11</v>
      </c>
      <c r="K10063" s="4" t="s">
        <v>14</v>
      </c>
      <c r="L10063" s="4" t="s">
        <v>14</v>
      </c>
      <c r="M10063" s="4" t="s">
        <v>14</v>
      </c>
      <c r="N10063" s="4" t="s">
        <v>14</v>
      </c>
      <c r="O10063" s="4" t="s">
        <v>8</v>
      </c>
    </row>
    <row r="10064" spans="1:15">
      <c r="A10064" t="n">
        <v>84113</v>
      </c>
      <c r="B10064" s="16" t="n">
        <v>50</v>
      </c>
      <c r="C10064" s="7" t="n">
        <v>0</v>
      </c>
      <c r="D10064" s="7" t="n">
        <v>12105</v>
      </c>
      <c r="E10064" s="7" t="n">
        <v>1</v>
      </c>
      <c r="F10064" s="7" t="n">
        <v>0</v>
      </c>
      <c r="G10064" s="7" t="n">
        <v>0</v>
      </c>
      <c r="H10064" s="7" t="n">
        <v>0</v>
      </c>
      <c r="I10064" s="7" t="n">
        <v>0</v>
      </c>
      <c r="J10064" s="7" t="n">
        <v>65533</v>
      </c>
      <c r="K10064" s="7" t="n">
        <v>0</v>
      </c>
      <c r="L10064" s="7" t="n">
        <v>0</v>
      </c>
      <c r="M10064" s="7" t="n">
        <v>0</v>
      </c>
      <c r="N10064" s="7" t="n">
        <v>0</v>
      </c>
      <c r="O10064" s="7" t="s">
        <v>18</v>
      </c>
    </row>
    <row r="10065" spans="1:15">
      <c r="A10065" t="s">
        <v>4</v>
      </c>
      <c r="B10065" s="4" t="s">
        <v>5</v>
      </c>
      <c r="C10065" s="4" t="s">
        <v>7</v>
      </c>
      <c r="D10065" s="4" t="s">
        <v>11</v>
      </c>
      <c r="E10065" s="4" t="s">
        <v>11</v>
      </c>
      <c r="F10065" s="4" t="s">
        <v>11</v>
      </c>
      <c r="G10065" s="4" t="s">
        <v>11</v>
      </c>
      <c r="H10065" s="4" t="s">
        <v>7</v>
      </c>
    </row>
    <row r="10066" spans="1:15">
      <c r="A10066" t="n">
        <v>84152</v>
      </c>
      <c r="B10066" s="34" t="n">
        <v>25</v>
      </c>
      <c r="C10066" s="7" t="n">
        <v>5</v>
      </c>
      <c r="D10066" s="7" t="n">
        <v>65535</v>
      </c>
      <c r="E10066" s="7" t="n">
        <v>65535</v>
      </c>
      <c r="F10066" s="7" t="n">
        <v>65535</v>
      </c>
      <c r="G10066" s="7" t="n">
        <v>65535</v>
      </c>
      <c r="H10066" s="7" t="n">
        <v>0</v>
      </c>
    </row>
    <row r="10067" spans="1:15">
      <c r="A10067" t="s">
        <v>4</v>
      </c>
      <c r="B10067" s="4" t="s">
        <v>5</v>
      </c>
      <c r="C10067" s="4" t="s">
        <v>11</v>
      </c>
      <c r="D10067" s="4" t="s">
        <v>7</v>
      </c>
      <c r="E10067" s="4" t="s">
        <v>110</v>
      </c>
      <c r="F10067" s="4" t="s">
        <v>7</v>
      </c>
      <c r="G10067" s="4" t="s">
        <v>7</v>
      </c>
    </row>
    <row r="10068" spans="1:15">
      <c r="A10068" t="n">
        <v>84163</v>
      </c>
      <c r="B10068" s="35" t="n">
        <v>24</v>
      </c>
      <c r="C10068" s="7" t="n">
        <v>65533</v>
      </c>
      <c r="D10068" s="7" t="n">
        <v>11</v>
      </c>
      <c r="E10068" s="7" t="s">
        <v>864</v>
      </c>
      <c r="F10068" s="7" t="n">
        <v>2</v>
      </c>
      <c r="G10068" s="7" t="n">
        <v>0</v>
      </c>
    </row>
    <row r="10069" spans="1:15">
      <c r="A10069" t="s">
        <v>4</v>
      </c>
      <c r="B10069" s="4" t="s">
        <v>5</v>
      </c>
    </row>
    <row r="10070" spans="1:15">
      <c r="A10070" t="n">
        <v>84269</v>
      </c>
      <c r="B10070" s="36" t="n">
        <v>28</v>
      </c>
    </row>
    <row r="10071" spans="1:15">
      <c r="A10071" t="s">
        <v>4</v>
      </c>
      <c r="B10071" s="4" t="s">
        <v>5</v>
      </c>
      <c r="C10071" s="4" t="s">
        <v>7</v>
      </c>
    </row>
    <row r="10072" spans="1:15">
      <c r="A10072" t="n">
        <v>84270</v>
      </c>
      <c r="B10072" s="37" t="n">
        <v>27</v>
      </c>
      <c r="C10072" s="7" t="n">
        <v>0</v>
      </c>
    </row>
    <row r="10073" spans="1:15">
      <c r="A10073" t="s">
        <v>4</v>
      </c>
      <c r="B10073" s="4" t="s">
        <v>5</v>
      </c>
      <c r="C10073" s="4" t="s">
        <v>7</v>
      </c>
    </row>
    <row r="10074" spans="1:15">
      <c r="A10074" t="n">
        <v>84272</v>
      </c>
      <c r="B10074" s="37" t="n">
        <v>27</v>
      </c>
      <c r="C10074" s="7" t="n">
        <v>1</v>
      </c>
    </row>
    <row r="10075" spans="1:15">
      <c r="A10075" t="s">
        <v>4</v>
      </c>
      <c r="B10075" s="4" t="s">
        <v>5</v>
      </c>
      <c r="C10075" s="4" t="s">
        <v>7</v>
      </c>
      <c r="D10075" s="4" t="s">
        <v>11</v>
      </c>
      <c r="E10075" s="4" t="s">
        <v>11</v>
      </c>
      <c r="F10075" s="4" t="s">
        <v>11</v>
      </c>
      <c r="G10075" s="4" t="s">
        <v>11</v>
      </c>
      <c r="H10075" s="4" t="s">
        <v>7</v>
      </c>
    </row>
    <row r="10076" spans="1:15">
      <c r="A10076" t="n">
        <v>84274</v>
      </c>
      <c r="B10076" s="34" t="n">
        <v>25</v>
      </c>
      <c r="C10076" s="7" t="n">
        <v>5</v>
      </c>
      <c r="D10076" s="7" t="n">
        <v>65535</v>
      </c>
      <c r="E10076" s="7" t="n">
        <v>65535</v>
      </c>
      <c r="F10076" s="7" t="n">
        <v>65535</v>
      </c>
      <c r="G10076" s="7" t="n">
        <v>65535</v>
      </c>
      <c r="H10076" s="7" t="n">
        <v>0</v>
      </c>
    </row>
    <row r="10077" spans="1:15">
      <c r="A10077" t="s">
        <v>4</v>
      </c>
      <c r="B10077" s="4" t="s">
        <v>5</v>
      </c>
    </row>
    <row r="10078" spans="1:15">
      <c r="A10078" t="n">
        <v>84285</v>
      </c>
      <c r="B10078" s="5" t="n">
        <v>1</v>
      </c>
    </row>
    <row r="10079" spans="1:15" s="3" customFormat="1" customHeight="0">
      <c r="A10079" s="3" t="s">
        <v>2</v>
      </c>
      <c r="B10079" s="3" t="s">
        <v>865</v>
      </c>
    </row>
    <row r="10080" spans="1:15">
      <c r="A10080" t="s">
        <v>4</v>
      </c>
      <c r="B10080" s="4" t="s">
        <v>5</v>
      </c>
      <c r="C10080" s="4" t="s">
        <v>11</v>
      </c>
      <c r="D10080" s="4" t="s">
        <v>11</v>
      </c>
      <c r="E10080" s="4" t="s">
        <v>14</v>
      </c>
      <c r="F10080" s="4" t="s">
        <v>8</v>
      </c>
      <c r="G10080" s="4" t="s">
        <v>866</v>
      </c>
      <c r="H10080" s="4" t="s">
        <v>11</v>
      </c>
      <c r="I10080" s="4" t="s">
        <v>11</v>
      </c>
      <c r="J10080" s="4" t="s">
        <v>14</v>
      </c>
      <c r="K10080" s="4" t="s">
        <v>8</v>
      </c>
      <c r="L10080" s="4" t="s">
        <v>866</v>
      </c>
    </row>
    <row r="10081" spans="1:12">
      <c r="A10081" t="n">
        <v>84288</v>
      </c>
      <c r="B10081" s="91" t="n">
        <v>257</v>
      </c>
      <c r="C10081" s="7" t="n">
        <v>4</v>
      </c>
      <c r="D10081" s="7" t="n">
        <v>65533</v>
      </c>
      <c r="E10081" s="7" t="n">
        <v>8181</v>
      </c>
      <c r="F10081" s="7" t="s">
        <v>18</v>
      </c>
      <c r="G10081" s="7" t="n">
        <f t="normal" ca="1">32-LENB(INDIRECT(ADDRESS(10081,6)))</f>
        <v>0</v>
      </c>
      <c r="H10081" s="7" t="n">
        <v>0</v>
      </c>
      <c r="I10081" s="7" t="n">
        <v>65533</v>
      </c>
      <c r="J10081" s="7" t="n">
        <v>0</v>
      </c>
      <c r="K10081" s="7" t="s">
        <v>18</v>
      </c>
      <c r="L10081" s="7" t="n">
        <f t="normal" ca="1">32-LENB(INDIRECT(ADDRESS(10081,11)))</f>
        <v>0</v>
      </c>
    </row>
    <row r="10082" spans="1:12">
      <c r="A10082" t="s">
        <v>4</v>
      </c>
      <c r="B10082" s="4" t="s">
        <v>5</v>
      </c>
    </row>
    <row r="10083" spans="1:12">
      <c r="A10083" t="n">
        <v>84368</v>
      </c>
      <c r="B10083" s="5" t="n">
        <v>1</v>
      </c>
    </row>
    <row r="10084" spans="1:12" s="3" customFormat="1" customHeight="0">
      <c r="A10084" s="3" t="s">
        <v>2</v>
      </c>
      <c r="B10084" s="3" t="s">
        <v>867</v>
      </c>
    </row>
    <row r="10085" spans="1:12">
      <c r="A10085" t="s">
        <v>4</v>
      </c>
      <c r="B10085" s="4" t="s">
        <v>5</v>
      </c>
      <c r="C10085" s="4" t="s">
        <v>11</v>
      </c>
      <c r="D10085" s="4" t="s">
        <v>11</v>
      </c>
      <c r="E10085" s="4" t="s">
        <v>14</v>
      </c>
      <c r="F10085" s="4" t="s">
        <v>8</v>
      </c>
      <c r="G10085" s="4" t="s">
        <v>866</v>
      </c>
      <c r="H10085" s="4" t="s">
        <v>11</v>
      </c>
      <c r="I10085" s="4" t="s">
        <v>11</v>
      </c>
      <c r="J10085" s="4" t="s">
        <v>14</v>
      </c>
      <c r="K10085" s="4" t="s">
        <v>8</v>
      </c>
      <c r="L10085" s="4" t="s">
        <v>866</v>
      </c>
      <c r="M10085" s="4" t="s">
        <v>11</v>
      </c>
      <c r="N10085" s="4" t="s">
        <v>11</v>
      </c>
      <c r="O10085" s="4" t="s">
        <v>14</v>
      </c>
      <c r="P10085" s="4" t="s">
        <v>8</v>
      </c>
      <c r="Q10085" s="4" t="s">
        <v>866</v>
      </c>
    </row>
    <row r="10086" spans="1:12">
      <c r="A10086" t="n">
        <v>84384</v>
      </c>
      <c r="B10086" s="91" t="n">
        <v>257</v>
      </c>
      <c r="C10086" s="7" t="n">
        <v>4</v>
      </c>
      <c r="D10086" s="7" t="n">
        <v>65533</v>
      </c>
      <c r="E10086" s="7" t="n">
        <v>12010</v>
      </c>
      <c r="F10086" s="7" t="s">
        <v>18</v>
      </c>
      <c r="G10086" s="7" t="n">
        <f t="normal" ca="1">32-LENB(INDIRECT(ADDRESS(10086,6)))</f>
        <v>0</v>
      </c>
      <c r="H10086" s="7" t="n">
        <v>4</v>
      </c>
      <c r="I10086" s="7" t="n">
        <v>65533</v>
      </c>
      <c r="J10086" s="7" t="n">
        <v>10000</v>
      </c>
      <c r="K10086" s="7" t="s">
        <v>18</v>
      </c>
      <c r="L10086" s="7" t="n">
        <f t="normal" ca="1">32-LENB(INDIRECT(ADDRESS(10086,11)))</f>
        <v>0</v>
      </c>
      <c r="M10086" s="7" t="n">
        <v>0</v>
      </c>
      <c r="N10086" s="7" t="n">
        <v>65533</v>
      </c>
      <c r="O10086" s="7" t="n">
        <v>0</v>
      </c>
      <c r="P10086" s="7" t="s">
        <v>18</v>
      </c>
      <c r="Q10086" s="7" t="n">
        <f t="normal" ca="1">32-LENB(INDIRECT(ADDRESS(10086,16)))</f>
        <v>0</v>
      </c>
    </row>
    <row r="10087" spans="1:12">
      <c r="A10087" t="s">
        <v>4</v>
      </c>
      <c r="B10087" s="4" t="s">
        <v>5</v>
      </c>
    </row>
    <row r="10088" spans="1:12">
      <c r="A10088" t="n">
        <v>84504</v>
      </c>
      <c r="B10088" s="5" t="n">
        <v>1</v>
      </c>
    </row>
    <row r="10089" spans="1:12" s="3" customFormat="1" customHeight="0">
      <c r="A10089" s="3" t="s">
        <v>2</v>
      </c>
      <c r="B10089" s="3" t="s">
        <v>868</v>
      </c>
    </row>
    <row r="10090" spans="1:12">
      <c r="A10090" t="s">
        <v>4</v>
      </c>
      <c r="B10090" s="4" t="s">
        <v>5</v>
      </c>
      <c r="C10090" s="4" t="s">
        <v>11</v>
      </c>
      <c r="D10090" s="4" t="s">
        <v>11</v>
      </c>
      <c r="E10090" s="4" t="s">
        <v>14</v>
      </c>
      <c r="F10090" s="4" t="s">
        <v>8</v>
      </c>
      <c r="G10090" s="4" t="s">
        <v>866</v>
      </c>
      <c r="H10090" s="4" t="s">
        <v>11</v>
      </c>
      <c r="I10090" s="4" t="s">
        <v>11</v>
      </c>
      <c r="J10090" s="4" t="s">
        <v>14</v>
      </c>
      <c r="K10090" s="4" t="s">
        <v>8</v>
      </c>
      <c r="L10090" s="4" t="s">
        <v>866</v>
      </c>
    </row>
    <row r="10091" spans="1:12">
      <c r="A10091" t="n">
        <v>84512</v>
      </c>
      <c r="B10091" s="91" t="n">
        <v>257</v>
      </c>
      <c r="C10091" s="7" t="n">
        <v>4</v>
      </c>
      <c r="D10091" s="7" t="n">
        <v>65533</v>
      </c>
      <c r="E10091" s="7" t="n">
        <v>2260</v>
      </c>
      <c r="F10091" s="7" t="s">
        <v>18</v>
      </c>
      <c r="G10091" s="7" t="n">
        <f t="normal" ca="1">32-LENB(INDIRECT(ADDRESS(10091,6)))</f>
        <v>0</v>
      </c>
      <c r="H10091" s="7" t="n">
        <v>0</v>
      </c>
      <c r="I10091" s="7" t="n">
        <v>65533</v>
      </c>
      <c r="J10091" s="7" t="n">
        <v>0</v>
      </c>
      <c r="K10091" s="7" t="s">
        <v>18</v>
      </c>
      <c r="L10091" s="7" t="n">
        <f t="normal" ca="1">32-LENB(INDIRECT(ADDRESS(10091,11)))</f>
        <v>0</v>
      </c>
    </row>
    <row r="10092" spans="1:12">
      <c r="A10092" t="s">
        <v>4</v>
      </c>
      <c r="B10092" s="4" t="s">
        <v>5</v>
      </c>
    </row>
    <row r="10093" spans="1:12">
      <c r="A10093" t="n">
        <v>84592</v>
      </c>
      <c r="B10093" s="5" t="n">
        <v>1</v>
      </c>
    </row>
    <row r="10094" spans="1:12" s="3" customFormat="1" customHeight="0">
      <c r="A10094" s="3" t="s">
        <v>2</v>
      </c>
      <c r="B10094" s="3" t="s">
        <v>869</v>
      </c>
    </row>
    <row r="10095" spans="1:12">
      <c r="A10095" t="s">
        <v>4</v>
      </c>
      <c r="B10095" s="4" t="s">
        <v>5</v>
      </c>
      <c r="C10095" s="4" t="s">
        <v>11</v>
      </c>
      <c r="D10095" s="4" t="s">
        <v>11</v>
      </c>
      <c r="E10095" s="4" t="s">
        <v>14</v>
      </c>
      <c r="F10095" s="4" t="s">
        <v>8</v>
      </c>
      <c r="G10095" s="4" t="s">
        <v>866</v>
      </c>
      <c r="H10095" s="4" t="s">
        <v>11</v>
      </c>
      <c r="I10095" s="4" t="s">
        <v>11</v>
      </c>
      <c r="J10095" s="4" t="s">
        <v>14</v>
      </c>
      <c r="K10095" s="4" t="s">
        <v>8</v>
      </c>
      <c r="L10095" s="4" t="s">
        <v>866</v>
      </c>
    </row>
    <row r="10096" spans="1:12">
      <c r="A10096" t="n">
        <v>84608</v>
      </c>
      <c r="B10096" s="91" t="n">
        <v>257</v>
      </c>
      <c r="C10096" s="7" t="n">
        <v>4</v>
      </c>
      <c r="D10096" s="7" t="n">
        <v>65533</v>
      </c>
      <c r="E10096" s="7" t="n">
        <v>10000</v>
      </c>
      <c r="F10096" s="7" t="s">
        <v>18</v>
      </c>
      <c r="G10096" s="7" t="n">
        <f t="normal" ca="1">32-LENB(INDIRECT(ADDRESS(10096,6)))</f>
        <v>0</v>
      </c>
      <c r="H10096" s="7" t="n">
        <v>0</v>
      </c>
      <c r="I10096" s="7" t="n">
        <v>65533</v>
      </c>
      <c r="J10096" s="7" t="n">
        <v>0</v>
      </c>
      <c r="K10096" s="7" t="s">
        <v>18</v>
      </c>
      <c r="L10096" s="7" t="n">
        <f t="normal" ca="1">32-LENB(INDIRECT(ADDRESS(10096,11)))</f>
        <v>0</v>
      </c>
    </row>
    <row r="10097" spans="1:17">
      <c r="A10097" t="s">
        <v>4</v>
      </c>
      <c r="B10097" s="4" t="s">
        <v>5</v>
      </c>
    </row>
    <row r="10098" spans="1:17">
      <c r="A10098" t="n">
        <v>84688</v>
      </c>
      <c r="B10098" s="5" t="n">
        <v>1</v>
      </c>
    </row>
    <row r="10099" spans="1:17" s="3" customFormat="1" customHeight="0">
      <c r="A10099" s="3" t="s">
        <v>2</v>
      </c>
      <c r="B10099" s="3" t="s">
        <v>870</v>
      </c>
    </row>
    <row r="10100" spans="1:17">
      <c r="A10100" t="s">
        <v>4</v>
      </c>
      <c r="B10100" s="4" t="s">
        <v>5</v>
      </c>
      <c r="C10100" s="4" t="s">
        <v>11</v>
      </c>
      <c r="D10100" s="4" t="s">
        <v>11</v>
      </c>
      <c r="E10100" s="4" t="s">
        <v>14</v>
      </c>
      <c r="F10100" s="4" t="s">
        <v>8</v>
      </c>
      <c r="G10100" s="4" t="s">
        <v>866</v>
      </c>
      <c r="H10100" s="4" t="s">
        <v>11</v>
      </c>
      <c r="I10100" s="4" t="s">
        <v>11</v>
      </c>
      <c r="J10100" s="4" t="s">
        <v>14</v>
      </c>
      <c r="K10100" s="4" t="s">
        <v>8</v>
      </c>
      <c r="L10100" s="4" t="s">
        <v>866</v>
      </c>
    </row>
    <row r="10101" spans="1:17">
      <c r="A10101" t="n">
        <v>84704</v>
      </c>
      <c r="B10101" s="91" t="n">
        <v>257</v>
      </c>
      <c r="C10101" s="7" t="n">
        <v>4</v>
      </c>
      <c r="D10101" s="7" t="n">
        <v>65533</v>
      </c>
      <c r="E10101" s="7" t="n">
        <v>10000</v>
      </c>
      <c r="F10101" s="7" t="s">
        <v>18</v>
      </c>
      <c r="G10101" s="7" t="n">
        <f t="normal" ca="1">32-LENB(INDIRECT(ADDRESS(10101,6)))</f>
        <v>0</v>
      </c>
      <c r="H10101" s="7" t="n">
        <v>0</v>
      </c>
      <c r="I10101" s="7" t="n">
        <v>65533</v>
      </c>
      <c r="J10101" s="7" t="n">
        <v>0</v>
      </c>
      <c r="K10101" s="7" t="s">
        <v>18</v>
      </c>
      <c r="L10101" s="7" t="n">
        <f t="normal" ca="1">32-LENB(INDIRECT(ADDRESS(10101,11)))</f>
        <v>0</v>
      </c>
    </row>
    <row r="10102" spans="1:17">
      <c r="A10102" t="s">
        <v>4</v>
      </c>
      <c r="B10102" s="4" t="s">
        <v>5</v>
      </c>
    </row>
    <row r="10103" spans="1:17">
      <c r="A10103" t="n">
        <v>84784</v>
      </c>
      <c r="B10103" s="5" t="n">
        <v>1</v>
      </c>
    </row>
    <row r="10104" spans="1:17" s="3" customFormat="1" customHeight="0">
      <c r="A10104" s="3" t="s">
        <v>2</v>
      </c>
      <c r="B10104" s="3" t="s">
        <v>871</v>
      </c>
    </row>
    <row r="10105" spans="1:17">
      <c r="A10105" t="s">
        <v>4</v>
      </c>
      <c r="B10105" s="4" t="s">
        <v>5</v>
      </c>
      <c r="C10105" s="4" t="s">
        <v>11</v>
      </c>
      <c r="D10105" s="4" t="s">
        <v>11</v>
      </c>
      <c r="E10105" s="4" t="s">
        <v>14</v>
      </c>
      <c r="F10105" s="4" t="s">
        <v>8</v>
      </c>
      <c r="G10105" s="4" t="s">
        <v>866</v>
      </c>
      <c r="H10105" s="4" t="s">
        <v>11</v>
      </c>
      <c r="I10105" s="4" t="s">
        <v>11</v>
      </c>
      <c r="J10105" s="4" t="s">
        <v>14</v>
      </c>
      <c r="K10105" s="4" t="s">
        <v>8</v>
      </c>
      <c r="L10105" s="4" t="s">
        <v>866</v>
      </c>
    </row>
    <row r="10106" spans="1:17">
      <c r="A10106" t="n">
        <v>84800</v>
      </c>
      <c r="B10106" s="91" t="n">
        <v>257</v>
      </c>
      <c r="C10106" s="7" t="n">
        <v>4</v>
      </c>
      <c r="D10106" s="7" t="n">
        <v>65533</v>
      </c>
      <c r="E10106" s="7" t="n">
        <v>10000</v>
      </c>
      <c r="F10106" s="7" t="s">
        <v>18</v>
      </c>
      <c r="G10106" s="7" t="n">
        <f t="normal" ca="1">32-LENB(INDIRECT(ADDRESS(10106,6)))</f>
        <v>0</v>
      </c>
      <c r="H10106" s="7" t="n">
        <v>0</v>
      </c>
      <c r="I10106" s="7" t="n">
        <v>65533</v>
      </c>
      <c r="J10106" s="7" t="n">
        <v>0</v>
      </c>
      <c r="K10106" s="7" t="s">
        <v>18</v>
      </c>
      <c r="L10106" s="7" t="n">
        <f t="normal" ca="1">32-LENB(INDIRECT(ADDRESS(10106,11)))</f>
        <v>0</v>
      </c>
    </row>
    <row r="10107" spans="1:17">
      <c r="A10107" t="s">
        <v>4</v>
      </c>
      <c r="B10107" s="4" t="s">
        <v>5</v>
      </c>
    </row>
    <row r="10108" spans="1:17">
      <c r="A10108" t="n">
        <v>84880</v>
      </c>
      <c r="B10108" s="5" t="n">
        <v>1</v>
      </c>
    </row>
    <row r="10109" spans="1:17" s="3" customFormat="1" customHeight="0">
      <c r="A10109" s="3" t="s">
        <v>2</v>
      </c>
      <c r="B10109" s="3" t="s">
        <v>872</v>
      </c>
    </row>
    <row r="10110" spans="1:17">
      <c r="A10110" t="s">
        <v>4</v>
      </c>
      <c r="B10110" s="4" t="s">
        <v>5</v>
      </c>
      <c r="C10110" s="4" t="s">
        <v>11</v>
      </c>
      <c r="D10110" s="4" t="s">
        <v>11</v>
      </c>
      <c r="E10110" s="4" t="s">
        <v>14</v>
      </c>
      <c r="F10110" s="4" t="s">
        <v>8</v>
      </c>
      <c r="G10110" s="4" t="s">
        <v>866</v>
      </c>
      <c r="H10110" s="4" t="s">
        <v>11</v>
      </c>
      <c r="I10110" s="4" t="s">
        <v>11</v>
      </c>
      <c r="J10110" s="4" t="s">
        <v>14</v>
      </c>
      <c r="K10110" s="4" t="s">
        <v>8</v>
      </c>
      <c r="L10110" s="4" t="s">
        <v>866</v>
      </c>
    </row>
    <row r="10111" spans="1:17">
      <c r="A10111" t="n">
        <v>84896</v>
      </c>
      <c r="B10111" s="91" t="n">
        <v>257</v>
      </c>
      <c r="C10111" s="7" t="n">
        <v>4</v>
      </c>
      <c r="D10111" s="7" t="n">
        <v>65533</v>
      </c>
      <c r="E10111" s="7" t="n">
        <v>10000</v>
      </c>
      <c r="F10111" s="7" t="s">
        <v>18</v>
      </c>
      <c r="G10111" s="7" t="n">
        <f t="normal" ca="1">32-LENB(INDIRECT(ADDRESS(10111,6)))</f>
        <v>0</v>
      </c>
      <c r="H10111" s="7" t="n">
        <v>0</v>
      </c>
      <c r="I10111" s="7" t="n">
        <v>65533</v>
      </c>
      <c r="J10111" s="7" t="n">
        <v>0</v>
      </c>
      <c r="K10111" s="7" t="s">
        <v>18</v>
      </c>
      <c r="L10111" s="7" t="n">
        <f t="normal" ca="1">32-LENB(INDIRECT(ADDRESS(10111,11)))</f>
        <v>0</v>
      </c>
    </row>
    <row r="10112" spans="1:17">
      <c r="A10112" t="s">
        <v>4</v>
      </c>
      <c r="B10112" s="4" t="s">
        <v>5</v>
      </c>
    </row>
    <row r="10113" spans="1:12">
      <c r="A10113" t="n">
        <v>84976</v>
      </c>
      <c r="B10113" s="5" t="n">
        <v>1</v>
      </c>
    </row>
    <row r="10114" spans="1:12" s="3" customFormat="1" customHeight="0">
      <c r="A10114" s="3" t="s">
        <v>2</v>
      </c>
      <c r="B10114" s="3" t="s">
        <v>873</v>
      </c>
    </row>
    <row r="10115" spans="1:12">
      <c r="A10115" t="s">
        <v>4</v>
      </c>
      <c r="B10115" s="4" t="s">
        <v>5</v>
      </c>
      <c r="C10115" s="4" t="s">
        <v>11</v>
      </c>
      <c r="D10115" s="4" t="s">
        <v>11</v>
      </c>
      <c r="E10115" s="4" t="s">
        <v>14</v>
      </c>
      <c r="F10115" s="4" t="s">
        <v>8</v>
      </c>
      <c r="G10115" s="4" t="s">
        <v>866</v>
      </c>
      <c r="H10115" s="4" t="s">
        <v>11</v>
      </c>
      <c r="I10115" s="4" t="s">
        <v>11</v>
      </c>
      <c r="J10115" s="4" t="s">
        <v>14</v>
      </c>
      <c r="K10115" s="4" t="s">
        <v>8</v>
      </c>
      <c r="L10115" s="4" t="s">
        <v>866</v>
      </c>
      <c r="M10115" s="4" t="s">
        <v>11</v>
      </c>
      <c r="N10115" s="4" t="s">
        <v>11</v>
      </c>
      <c r="O10115" s="4" t="s">
        <v>14</v>
      </c>
      <c r="P10115" s="4" t="s">
        <v>8</v>
      </c>
      <c r="Q10115" s="4" t="s">
        <v>866</v>
      </c>
    </row>
    <row r="10116" spans="1:12">
      <c r="A10116" t="n">
        <v>84992</v>
      </c>
      <c r="B10116" s="91" t="n">
        <v>257</v>
      </c>
      <c r="C10116" s="7" t="n">
        <v>4</v>
      </c>
      <c r="D10116" s="7" t="n">
        <v>65533</v>
      </c>
      <c r="E10116" s="7" t="n">
        <v>10000</v>
      </c>
      <c r="F10116" s="7" t="s">
        <v>18</v>
      </c>
      <c r="G10116" s="7" t="n">
        <f t="normal" ca="1">32-LENB(INDIRECT(ADDRESS(10116,6)))</f>
        <v>0</v>
      </c>
      <c r="H10116" s="7" t="n">
        <v>4</v>
      </c>
      <c r="I10116" s="7" t="n">
        <v>65533</v>
      </c>
      <c r="J10116" s="7" t="n">
        <v>2260</v>
      </c>
      <c r="K10116" s="7" t="s">
        <v>18</v>
      </c>
      <c r="L10116" s="7" t="n">
        <f t="normal" ca="1">32-LENB(INDIRECT(ADDRESS(10116,11)))</f>
        <v>0</v>
      </c>
      <c r="M10116" s="7" t="n">
        <v>0</v>
      </c>
      <c r="N10116" s="7" t="n">
        <v>65533</v>
      </c>
      <c r="O10116" s="7" t="n">
        <v>0</v>
      </c>
      <c r="P10116" s="7" t="s">
        <v>18</v>
      </c>
      <c r="Q10116" s="7" t="n">
        <f t="normal" ca="1">32-LENB(INDIRECT(ADDRESS(10116,16)))</f>
        <v>0</v>
      </c>
    </row>
    <row r="10117" spans="1:12">
      <c r="A10117" t="s">
        <v>4</v>
      </c>
      <c r="B10117" s="4" t="s">
        <v>5</v>
      </c>
    </row>
    <row r="10118" spans="1:12">
      <c r="A10118" t="n">
        <v>85112</v>
      </c>
      <c r="B10118" s="5" t="n">
        <v>1</v>
      </c>
    </row>
    <row r="10119" spans="1:12" s="3" customFormat="1" customHeight="0">
      <c r="A10119" s="3" t="s">
        <v>2</v>
      </c>
      <c r="B10119" s="3" t="s">
        <v>874</v>
      </c>
    </row>
    <row r="10120" spans="1:12">
      <c r="A10120" t="s">
        <v>4</v>
      </c>
      <c r="B10120" s="4" t="s">
        <v>5</v>
      </c>
      <c r="C10120" s="4" t="s">
        <v>11</v>
      </c>
      <c r="D10120" s="4" t="s">
        <v>11</v>
      </c>
      <c r="E10120" s="4" t="s">
        <v>14</v>
      </c>
      <c r="F10120" s="4" t="s">
        <v>8</v>
      </c>
      <c r="G10120" s="4" t="s">
        <v>866</v>
      </c>
      <c r="H10120" s="4" t="s">
        <v>11</v>
      </c>
      <c r="I10120" s="4" t="s">
        <v>11</v>
      </c>
      <c r="J10120" s="4" t="s">
        <v>14</v>
      </c>
      <c r="K10120" s="4" t="s">
        <v>8</v>
      </c>
      <c r="L10120" s="4" t="s">
        <v>866</v>
      </c>
    </row>
    <row r="10121" spans="1:12">
      <c r="A10121" t="n">
        <v>85120</v>
      </c>
      <c r="B10121" s="91" t="n">
        <v>257</v>
      </c>
      <c r="C10121" s="7" t="n">
        <v>4</v>
      </c>
      <c r="D10121" s="7" t="n">
        <v>65533</v>
      </c>
      <c r="E10121" s="7" t="n">
        <v>10005</v>
      </c>
      <c r="F10121" s="7" t="s">
        <v>18</v>
      </c>
      <c r="G10121" s="7" t="n">
        <f t="normal" ca="1">32-LENB(INDIRECT(ADDRESS(10121,6)))</f>
        <v>0</v>
      </c>
      <c r="H10121" s="7" t="n">
        <v>0</v>
      </c>
      <c r="I10121" s="7" t="n">
        <v>65533</v>
      </c>
      <c r="J10121" s="7" t="n">
        <v>0</v>
      </c>
      <c r="K10121" s="7" t="s">
        <v>18</v>
      </c>
      <c r="L10121" s="7" t="n">
        <f t="normal" ca="1">32-LENB(INDIRECT(ADDRESS(10121,11)))</f>
        <v>0</v>
      </c>
    </row>
    <row r="10122" spans="1:12">
      <c r="A10122" t="s">
        <v>4</v>
      </c>
      <c r="B10122" s="4" t="s">
        <v>5</v>
      </c>
    </row>
    <row r="10123" spans="1:12">
      <c r="A10123" t="n">
        <v>85200</v>
      </c>
      <c r="B10123" s="5" t="n">
        <v>1</v>
      </c>
    </row>
    <row r="10124" spans="1:12" s="3" customFormat="1" customHeight="0">
      <c r="A10124" s="3" t="s">
        <v>2</v>
      </c>
      <c r="B10124" s="3" t="s">
        <v>875</v>
      </c>
    </row>
    <row r="10125" spans="1:12">
      <c r="A10125" t="s">
        <v>4</v>
      </c>
      <c r="B10125" s="4" t="s">
        <v>5</v>
      </c>
      <c r="C10125" s="4" t="s">
        <v>11</v>
      </c>
      <c r="D10125" s="4" t="s">
        <v>11</v>
      </c>
      <c r="E10125" s="4" t="s">
        <v>14</v>
      </c>
      <c r="F10125" s="4" t="s">
        <v>8</v>
      </c>
      <c r="G10125" s="4" t="s">
        <v>866</v>
      </c>
      <c r="H10125" s="4" t="s">
        <v>11</v>
      </c>
      <c r="I10125" s="4" t="s">
        <v>11</v>
      </c>
      <c r="J10125" s="4" t="s">
        <v>14</v>
      </c>
      <c r="K10125" s="4" t="s">
        <v>8</v>
      </c>
      <c r="L10125" s="4" t="s">
        <v>866</v>
      </c>
    </row>
    <row r="10126" spans="1:12">
      <c r="A10126" t="n">
        <v>85216</v>
      </c>
      <c r="B10126" s="91" t="n">
        <v>257</v>
      </c>
      <c r="C10126" s="7" t="n">
        <v>4</v>
      </c>
      <c r="D10126" s="7" t="n">
        <v>65533</v>
      </c>
      <c r="E10126" s="7" t="n">
        <v>10005</v>
      </c>
      <c r="F10126" s="7" t="s">
        <v>18</v>
      </c>
      <c r="G10126" s="7" t="n">
        <f t="normal" ca="1">32-LENB(INDIRECT(ADDRESS(10126,6)))</f>
        <v>0</v>
      </c>
      <c r="H10126" s="7" t="n">
        <v>0</v>
      </c>
      <c r="I10126" s="7" t="n">
        <v>65533</v>
      </c>
      <c r="J10126" s="7" t="n">
        <v>0</v>
      </c>
      <c r="K10126" s="7" t="s">
        <v>18</v>
      </c>
      <c r="L10126" s="7" t="n">
        <f t="normal" ca="1">32-LENB(INDIRECT(ADDRESS(10126,11)))</f>
        <v>0</v>
      </c>
    </row>
    <row r="10127" spans="1:12">
      <c r="A10127" t="s">
        <v>4</v>
      </c>
      <c r="B10127" s="4" t="s">
        <v>5</v>
      </c>
    </row>
    <row r="10128" spans="1:12">
      <c r="A10128" t="n">
        <v>85296</v>
      </c>
      <c r="B10128" s="5" t="n">
        <v>1</v>
      </c>
    </row>
    <row r="10129" spans="1:17" s="3" customFormat="1" customHeight="0">
      <c r="A10129" s="3" t="s">
        <v>2</v>
      </c>
      <c r="B10129" s="3" t="s">
        <v>876</v>
      </c>
    </row>
    <row r="10130" spans="1:17">
      <c r="A10130" t="s">
        <v>4</v>
      </c>
      <c r="B10130" s="4" t="s">
        <v>5</v>
      </c>
      <c r="C10130" s="4" t="s">
        <v>11</v>
      </c>
      <c r="D10130" s="4" t="s">
        <v>11</v>
      </c>
      <c r="E10130" s="4" t="s">
        <v>14</v>
      </c>
      <c r="F10130" s="4" t="s">
        <v>8</v>
      </c>
      <c r="G10130" s="4" t="s">
        <v>866</v>
      </c>
      <c r="H10130" s="4" t="s">
        <v>11</v>
      </c>
      <c r="I10130" s="4" t="s">
        <v>11</v>
      </c>
      <c r="J10130" s="4" t="s">
        <v>14</v>
      </c>
      <c r="K10130" s="4" t="s">
        <v>8</v>
      </c>
      <c r="L10130" s="4" t="s">
        <v>866</v>
      </c>
    </row>
    <row r="10131" spans="1:17">
      <c r="A10131" t="n">
        <v>85312</v>
      </c>
      <c r="B10131" s="91" t="n">
        <v>257</v>
      </c>
      <c r="C10131" s="7" t="n">
        <v>4</v>
      </c>
      <c r="D10131" s="7" t="n">
        <v>65533</v>
      </c>
      <c r="E10131" s="7" t="n">
        <v>10005</v>
      </c>
      <c r="F10131" s="7" t="s">
        <v>18</v>
      </c>
      <c r="G10131" s="7" t="n">
        <f t="normal" ca="1">32-LENB(INDIRECT(ADDRESS(10131,6)))</f>
        <v>0</v>
      </c>
      <c r="H10131" s="7" t="n">
        <v>0</v>
      </c>
      <c r="I10131" s="7" t="n">
        <v>65533</v>
      </c>
      <c r="J10131" s="7" t="n">
        <v>0</v>
      </c>
      <c r="K10131" s="7" t="s">
        <v>18</v>
      </c>
      <c r="L10131" s="7" t="n">
        <f t="normal" ca="1">32-LENB(INDIRECT(ADDRESS(10131,11)))</f>
        <v>0</v>
      </c>
    </row>
    <row r="10132" spans="1:17">
      <c r="A10132" t="s">
        <v>4</v>
      </c>
      <c r="B10132" s="4" t="s">
        <v>5</v>
      </c>
    </row>
    <row r="10133" spans="1:17">
      <c r="A10133" t="n">
        <v>85392</v>
      </c>
      <c r="B10133" s="5" t="n">
        <v>1</v>
      </c>
    </row>
    <row r="10134" spans="1:17" s="3" customFormat="1" customHeight="0">
      <c r="A10134" s="3" t="s">
        <v>2</v>
      </c>
      <c r="B10134" s="3" t="s">
        <v>877</v>
      </c>
    </row>
    <row r="10135" spans="1:17">
      <c r="A10135" t="s">
        <v>4</v>
      </c>
      <c r="B10135" s="4" t="s">
        <v>5</v>
      </c>
      <c r="C10135" s="4" t="s">
        <v>11</v>
      </c>
      <c r="D10135" s="4" t="s">
        <v>11</v>
      </c>
      <c r="E10135" s="4" t="s">
        <v>14</v>
      </c>
      <c r="F10135" s="4" t="s">
        <v>8</v>
      </c>
      <c r="G10135" s="4" t="s">
        <v>866</v>
      </c>
      <c r="H10135" s="4" t="s">
        <v>11</v>
      </c>
      <c r="I10135" s="4" t="s">
        <v>11</v>
      </c>
      <c r="J10135" s="4" t="s">
        <v>14</v>
      </c>
      <c r="K10135" s="4" t="s">
        <v>8</v>
      </c>
      <c r="L10135" s="4" t="s">
        <v>866</v>
      </c>
      <c r="M10135" s="4" t="s">
        <v>11</v>
      </c>
      <c r="N10135" s="4" t="s">
        <v>11</v>
      </c>
      <c r="O10135" s="4" t="s">
        <v>14</v>
      </c>
      <c r="P10135" s="4" t="s">
        <v>8</v>
      </c>
      <c r="Q10135" s="4" t="s">
        <v>866</v>
      </c>
      <c r="R10135" s="4" t="s">
        <v>11</v>
      </c>
      <c r="S10135" s="4" t="s">
        <v>11</v>
      </c>
      <c r="T10135" s="4" t="s">
        <v>14</v>
      </c>
      <c r="U10135" s="4" t="s">
        <v>8</v>
      </c>
      <c r="V10135" s="4" t="s">
        <v>866</v>
      </c>
      <c r="W10135" s="4" t="s">
        <v>11</v>
      </c>
      <c r="X10135" s="4" t="s">
        <v>11</v>
      </c>
      <c r="Y10135" s="4" t="s">
        <v>14</v>
      </c>
      <c r="Z10135" s="4" t="s">
        <v>8</v>
      </c>
      <c r="AA10135" s="4" t="s">
        <v>866</v>
      </c>
    </row>
    <row r="10136" spans="1:17">
      <c r="A10136" t="n">
        <v>85408</v>
      </c>
      <c r="B10136" s="91" t="n">
        <v>257</v>
      </c>
      <c r="C10136" s="7" t="n">
        <v>4</v>
      </c>
      <c r="D10136" s="7" t="n">
        <v>65533</v>
      </c>
      <c r="E10136" s="7" t="n">
        <v>8051</v>
      </c>
      <c r="F10136" s="7" t="s">
        <v>18</v>
      </c>
      <c r="G10136" s="7" t="n">
        <f t="normal" ca="1">32-LENB(INDIRECT(ADDRESS(10136,6)))</f>
        <v>0</v>
      </c>
      <c r="H10136" s="7" t="n">
        <v>4</v>
      </c>
      <c r="I10136" s="7" t="n">
        <v>65533</v>
      </c>
      <c r="J10136" s="7" t="n">
        <v>8002</v>
      </c>
      <c r="K10136" s="7" t="s">
        <v>18</v>
      </c>
      <c r="L10136" s="7" t="n">
        <f t="normal" ca="1">32-LENB(INDIRECT(ADDRESS(10136,11)))</f>
        <v>0</v>
      </c>
      <c r="M10136" s="7" t="n">
        <v>4</v>
      </c>
      <c r="N10136" s="7" t="n">
        <v>65533</v>
      </c>
      <c r="O10136" s="7" t="n">
        <v>8061</v>
      </c>
      <c r="P10136" s="7" t="s">
        <v>18</v>
      </c>
      <c r="Q10136" s="7" t="n">
        <f t="normal" ca="1">32-LENB(INDIRECT(ADDRESS(10136,16)))</f>
        <v>0</v>
      </c>
      <c r="R10136" s="7" t="n">
        <v>8</v>
      </c>
      <c r="S10136" s="7" t="n">
        <v>65533</v>
      </c>
      <c r="T10136" s="7" t="n">
        <v>0</v>
      </c>
      <c r="U10136" s="7" t="s">
        <v>454</v>
      </c>
      <c r="V10136" s="7" t="n">
        <f t="normal" ca="1">32-LENB(INDIRECT(ADDRESS(10136,21)))</f>
        <v>0</v>
      </c>
      <c r="W10136" s="7" t="n">
        <v>0</v>
      </c>
      <c r="X10136" s="7" t="n">
        <v>65533</v>
      </c>
      <c r="Y10136" s="7" t="n">
        <v>0</v>
      </c>
      <c r="Z10136" s="7" t="s">
        <v>18</v>
      </c>
      <c r="AA10136" s="7" t="n">
        <f t="normal" ca="1">32-LENB(INDIRECT(ADDRESS(10136,26)))</f>
        <v>0</v>
      </c>
    </row>
    <row r="10137" spans="1:17">
      <c r="A10137" t="s">
        <v>4</v>
      </c>
      <c r="B10137" s="4" t="s">
        <v>5</v>
      </c>
    </row>
    <row r="10138" spans="1:17">
      <c r="A10138" t="n">
        <v>85608</v>
      </c>
      <c r="B10138" s="5" t="n">
        <v>1</v>
      </c>
    </row>
    <row r="10139" spans="1:17" s="3" customFormat="1" customHeight="0">
      <c r="A10139" s="3" t="s">
        <v>2</v>
      </c>
      <c r="B10139" s="3" t="s">
        <v>878</v>
      </c>
    </row>
    <row r="10140" spans="1:17">
      <c r="A10140" t="s">
        <v>4</v>
      </c>
      <c r="B10140" s="4" t="s">
        <v>5</v>
      </c>
      <c r="C10140" s="4" t="s">
        <v>11</v>
      </c>
      <c r="D10140" s="4" t="s">
        <v>11</v>
      </c>
      <c r="E10140" s="4" t="s">
        <v>14</v>
      </c>
      <c r="F10140" s="4" t="s">
        <v>8</v>
      </c>
      <c r="G10140" s="4" t="s">
        <v>866</v>
      </c>
      <c r="H10140" s="4" t="s">
        <v>11</v>
      </c>
      <c r="I10140" s="4" t="s">
        <v>11</v>
      </c>
      <c r="J10140" s="4" t="s">
        <v>14</v>
      </c>
      <c r="K10140" s="4" t="s">
        <v>8</v>
      </c>
      <c r="L10140" s="4" t="s">
        <v>866</v>
      </c>
      <c r="M10140" s="4" t="s">
        <v>11</v>
      </c>
      <c r="N10140" s="4" t="s">
        <v>11</v>
      </c>
      <c r="O10140" s="4" t="s">
        <v>14</v>
      </c>
      <c r="P10140" s="4" t="s">
        <v>8</v>
      </c>
      <c r="Q10140" s="4" t="s">
        <v>866</v>
      </c>
      <c r="R10140" s="4" t="s">
        <v>11</v>
      </c>
      <c r="S10140" s="4" t="s">
        <v>11</v>
      </c>
      <c r="T10140" s="4" t="s">
        <v>14</v>
      </c>
      <c r="U10140" s="4" t="s">
        <v>8</v>
      </c>
      <c r="V10140" s="4" t="s">
        <v>866</v>
      </c>
    </row>
    <row r="10141" spans="1:17">
      <c r="A10141" t="n">
        <v>85616</v>
      </c>
      <c r="B10141" s="91" t="n">
        <v>257</v>
      </c>
      <c r="C10141" s="7" t="n">
        <v>1</v>
      </c>
      <c r="D10141" s="7" t="n">
        <v>65533</v>
      </c>
      <c r="E10141" s="7" t="n">
        <v>11</v>
      </c>
      <c r="F10141" s="7" t="s">
        <v>541</v>
      </c>
      <c r="G10141" s="7" t="n">
        <f t="normal" ca="1">32-LENB(INDIRECT(ADDRESS(10141,6)))</f>
        <v>0</v>
      </c>
      <c r="H10141" s="7" t="n">
        <v>4</v>
      </c>
      <c r="I10141" s="7" t="n">
        <v>65533</v>
      </c>
      <c r="J10141" s="7" t="n">
        <v>12105</v>
      </c>
      <c r="K10141" s="7" t="s">
        <v>18</v>
      </c>
      <c r="L10141" s="7" t="n">
        <f t="normal" ca="1">32-LENB(INDIRECT(ADDRESS(10141,11)))</f>
        <v>0</v>
      </c>
      <c r="M10141" s="7" t="n">
        <v>4</v>
      </c>
      <c r="N10141" s="7" t="n">
        <v>65533</v>
      </c>
      <c r="O10141" s="7" t="n">
        <v>12105</v>
      </c>
      <c r="P10141" s="7" t="s">
        <v>18</v>
      </c>
      <c r="Q10141" s="7" t="n">
        <f t="normal" ca="1">32-LENB(INDIRECT(ADDRESS(10141,16)))</f>
        <v>0</v>
      </c>
      <c r="R10141" s="7" t="n">
        <v>0</v>
      </c>
      <c r="S10141" s="7" t="n">
        <v>65533</v>
      </c>
      <c r="T10141" s="7" t="n">
        <v>0</v>
      </c>
      <c r="U10141" s="7" t="s">
        <v>18</v>
      </c>
      <c r="V10141" s="7" t="n">
        <f t="normal" ca="1">32-LENB(INDIRECT(ADDRESS(10141,21)))</f>
        <v>0</v>
      </c>
    </row>
    <row r="10142" spans="1:17">
      <c r="A10142" t="s">
        <v>4</v>
      </c>
      <c r="B10142" s="4" t="s">
        <v>5</v>
      </c>
    </row>
    <row r="10143" spans="1:17">
      <c r="A10143" t="n">
        <v>85776</v>
      </c>
      <c r="B10143" s="5" t="n">
        <v>1</v>
      </c>
    </row>
    <row r="10144" spans="1:17" s="3" customFormat="1" customHeight="0">
      <c r="A10144" s="3" t="s">
        <v>2</v>
      </c>
      <c r="B10144" s="3" t="s">
        <v>879</v>
      </c>
    </row>
    <row r="10145" spans="1:27">
      <c r="A10145" t="s">
        <v>4</v>
      </c>
      <c r="B10145" s="4" t="s">
        <v>5</v>
      </c>
      <c r="C10145" s="4" t="s">
        <v>11</v>
      </c>
      <c r="D10145" s="4" t="s">
        <v>11</v>
      </c>
      <c r="E10145" s="4" t="s">
        <v>14</v>
      </c>
      <c r="F10145" s="4" t="s">
        <v>8</v>
      </c>
      <c r="G10145" s="4" t="s">
        <v>866</v>
      </c>
      <c r="H10145" s="4" t="s">
        <v>11</v>
      </c>
      <c r="I10145" s="4" t="s">
        <v>11</v>
      </c>
      <c r="J10145" s="4" t="s">
        <v>14</v>
      </c>
      <c r="K10145" s="4" t="s">
        <v>8</v>
      </c>
      <c r="L10145" s="4" t="s">
        <v>866</v>
      </c>
      <c r="M10145" s="4" t="s">
        <v>11</v>
      </c>
      <c r="N10145" s="4" t="s">
        <v>11</v>
      </c>
      <c r="O10145" s="4" t="s">
        <v>14</v>
      </c>
      <c r="P10145" s="4" t="s">
        <v>8</v>
      </c>
      <c r="Q10145" s="4" t="s">
        <v>866</v>
      </c>
      <c r="R10145" s="4" t="s">
        <v>11</v>
      </c>
      <c r="S10145" s="4" t="s">
        <v>11</v>
      </c>
      <c r="T10145" s="4" t="s">
        <v>14</v>
      </c>
      <c r="U10145" s="4" t="s">
        <v>8</v>
      </c>
      <c r="V10145" s="4" t="s">
        <v>866</v>
      </c>
      <c r="W10145" s="4" t="s">
        <v>11</v>
      </c>
      <c r="X10145" s="4" t="s">
        <v>11</v>
      </c>
      <c r="Y10145" s="4" t="s">
        <v>14</v>
      </c>
      <c r="Z10145" s="4" t="s">
        <v>8</v>
      </c>
      <c r="AA10145" s="4" t="s">
        <v>866</v>
      </c>
      <c r="AB10145" s="4" t="s">
        <v>11</v>
      </c>
      <c r="AC10145" s="4" t="s">
        <v>11</v>
      </c>
      <c r="AD10145" s="4" t="s">
        <v>14</v>
      </c>
      <c r="AE10145" s="4" t="s">
        <v>8</v>
      </c>
      <c r="AF10145" s="4" t="s">
        <v>866</v>
      </c>
      <c r="AG10145" s="4" t="s">
        <v>11</v>
      </c>
      <c r="AH10145" s="4" t="s">
        <v>11</v>
      </c>
      <c r="AI10145" s="4" t="s">
        <v>14</v>
      </c>
      <c r="AJ10145" s="4" t="s">
        <v>8</v>
      </c>
      <c r="AK10145" s="4" t="s">
        <v>866</v>
      </c>
      <c r="AL10145" s="4" t="s">
        <v>11</v>
      </c>
      <c r="AM10145" s="4" t="s">
        <v>11</v>
      </c>
      <c r="AN10145" s="4" t="s">
        <v>14</v>
      </c>
      <c r="AO10145" s="4" t="s">
        <v>8</v>
      </c>
      <c r="AP10145" s="4" t="s">
        <v>866</v>
      </c>
    </row>
    <row r="10146" spans="1:27">
      <c r="A10146" t="n">
        <v>85792</v>
      </c>
      <c r="B10146" s="91" t="n">
        <v>257</v>
      </c>
      <c r="C10146" s="7" t="n">
        <v>3</v>
      </c>
      <c r="D10146" s="7" t="n">
        <v>65533</v>
      </c>
      <c r="E10146" s="7" t="n">
        <v>0</v>
      </c>
      <c r="F10146" s="7" t="s">
        <v>551</v>
      </c>
      <c r="G10146" s="7" t="n">
        <f t="normal" ca="1">32-LENB(INDIRECT(ADDRESS(10146,6)))</f>
        <v>0</v>
      </c>
      <c r="H10146" s="7" t="n">
        <v>3</v>
      </c>
      <c r="I10146" s="7" t="n">
        <v>65533</v>
      </c>
      <c r="J10146" s="7" t="n">
        <v>0</v>
      </c>
      <c r="K10146" s="7" t="s">
        <v>552</v>
      </c>
      <c r="L10146" s="7" t="n">
        <f t="normal" ca="1">32-LENB(INDIRECT(ADDRESS(10146,11)))</f>
        <v>0</v>
      </c>
      <c r="M10146" s="7" t="n">
        <v>4</v>
      </c>
      <c r="N10146" s="7" t="n">
        <v>65533</v>
      </c>
      <c r="O10146" s="7" t="n">
        <v>5046</v>
      </c>
      <c r="P10146" s="7" t="s">
        <v>18</v>
      </c>
      <c r="Q10146" s="7" t="n">
        <f t="normal" ca="1">32-LENB(INDIRECT(ADDRESS(10146,16)))</f>
        <v>0</v>
      </c>
      <c r="R10146" s="7" t="n">
        <v>4</v>
      </c>
      <c r="S10146" s="7" t="n">
        <v>65533</v>
      </c>
      <c r="T10146" s="7" t="n">
        <v>4402</v>
      </c>
      <c r="U10146" s="7" t="s">
        <v>18</v>
      </c>
      <c r="V10146" s="7" t="n">
        <f t="normal" ca="1">32-LENB(INDIRECT(ADDRESS(10146,21)))</f>
        <v>0</v>
      </c>
      <c r="W10146" s="7" t="n">
        <v>4</v>
      </c>
      <c r="X10146" s="7" t="n">
        <v>65533</v>
      </c>
      <c r="Y10146" s="7" t="n">
        <v>5045</v>
      </c>
      <c r="Z10146" s="7" t="s">
        <v>18</v>
      </c>
      <c r="AA10146" s="7" t="n">
        <f t="normal" ca="1">32-LENB(INDIRECT(ADDRESS(10146,26)))</f>
        <v>0</v>
      </c>
      <c r="AB10146" s="7" t="n">
        <v>4</v>
      </c>
      <c r="AC10146" s="7" t="n">
        <v>65533</v>
      </c>
      <c r="AD10146" s="7" t="n">
        <v>4521</v>
      </c>
      <c r="AE10146" s="7" t="s">
        <v>18</v>
      </c>
      <c r="AF10146" s="7" t="n">
        <f t="normal" ca="1">32-LENB(INDIRECT(ADDRESS(10146,31)))</f>
        <v>0</v>
      </c>
      <c r="AG10146" s="7" t="n">
        <v>4</v>
      </c>
      <c r="AH10146" s="7" t="n">
        <v>65533</v>
      </c>
      <c r="AI10146" s="7" t="n">
        <v>5306</v>
      </c>
      <c r="AJ10146" s="7" t="s">
        <v>18</v>
      </c>
      <c r="AK10146" s="7" t="n">
        <f t="normal" ca="1">32-LENB(INDIRECT(ADDRESS(10146,36)))</f>
        <v>0</v>
      </c>
      <c r="AL10146" s="7" t="n">
        <v>0</v>
      </c>
      <c r="AM10146" s="7" t="n">
        <v>65533</v>
      </c>
      <c r="AN10146" s="7" t="n">
        <v>0</v>
      </c>
      <c r="AO10146" s="7" t="s">
        <v>18</v>
      </c>
      <c r="AP10146" s="7" t="n">
        <f t="normal" ca="1">32-LENB(INDIRECT(ADDRESS(10146,41)))</f>
        <v>0</v>
      </c>
    </row>
    <row r="10147" spans="1:27">
      <c r="A10147" t="s">
        <v>4</v>
      </c>
      <c r="B10147" s="4" t="s">
        <v>5</v>
      </c>
    </row>
    <row r="10148" spans="1:27">
      <c r="A10148" t="n">
        <v>86112</v>
      </c>
      <c r="B10148" s="5" t="n">
        <v>1</v>
      </c>
    </row>
    <row r="10149" spans="1:27" s="3" customFormat="1" customHeight="0">
      <c r="A10149" s="3" t="s">
        <v>2</v>
      </c>
      <c r="B10149" s="3" t="s">
        <v>880</v>
      </c>
    </row>
    <row r="10150" spans="1:27">
      <c r="A10150" t="s">
        <v>4</v>
      </c>
      <c r="B10150" s="4" t="s">
        <v>5</v>
      </c>
      <c r="C10150" s="4" t="s">
        <v>11</v>
      </c>
      <c r="D10150" s="4" t="s">
        <v>11</v>
      </c>
      <c r="E10150" s="4" t="s">
        <v>14</v>
      </c>
      <c r="F10150" s="4" t="s">
        <v>8</v>
      </c>
      <c r="G10150" s="4" t="s">
        <v>866</v>
      </c>
      <c r="H10150" s="4" t="s">
        <v>11</v>
      </c>
      <c r="I10150" s="4" t="s">
        <v>11</v>
      </c>
      <c r="J10150" s="4" t="s">
        <v>14</v>
      </c>
      <c r="K10150" s="4" t="s">
        <v>8</v>
      </c>
      <c r="L10150" s="4" t="s">
        <v>866</v>
      </c>
      <c r="M10150" s="4" t="s">
        <v>11</v>
      </c>
      <c r="N10150" s="4" t="s">
        <v>11</v>
      </c>
      <c r="O10150" s="4" t="s">
        <v>14</v>
      </c>
      <c r="P10150" s="4" t="s">
        <v>8</v>
      </c>
      <c r="Q10150" s="4" t="s">
        <v>866</v>
      </c>
      <c r="R10150" s="4" t="s">
        <v>11</v>
      </c>
      <c r="S10150" s="4" t="s">
        <v>11</v>
      </c>
      <c r="T10150" s="4" t="s">
        <v>14</v>
      </c>
      <c r="U10150" s="4" t="s">
        <v>8</v>
      </c>
      <c r="V10150" s="4" t="s">
        <v>866</v>
      </c>
      <c r="W10150" s="4" t="s">
        <v>11</v>
      </c>
      <c r="X10150" s="4" t="s">
        <v>11</v>
      </c>
      <c r="Y10150" s="4" t="s">
        <v>14</v>
      </c>
      <c r="Z10150" s="4" t="s">
        <v>8</v>
      </c>
      <c r="AA10150" s="4" t="s">
        <v>866</v>
      </c>
      <c r="AB10150" s="4" t="s">
        <v>11</v>
      </c>
      <c r="AC10150" s="4" t="s">
        <v>11</v>
      </c>
      <c r="AD10150" s="4" t="s">
        <v>14</v>
      </c>
      <c r="AE10150" s="4" t="s">
        <v>8</v>
      </c>
      <c r="AF10150" s="4" t="s">
        <v>866</v>
      </c>
      <c r="AG10150" s="4" t="s">
        <v>11</v>
      </c>
      <c r="AH10150" s="4" t="s">
        <v>11</v>
      </c>
      <c r="AI10150" s="4" t="s">
        <v>14</v>
      </c>
      <c r="AJ10150" s="4" t="s">
        <v>8</v>
      </c>
      <c r="AK10150" s="4" t="s">
        <v>866</v>
      </c>
      <c r="AL10150" s="4" t="s">
        <v>11</v>
      </c>
      <c r="AM10150" s="4" t="s">
        <v>11</v>
      </c>
      <c r="AN10150" s="4" t="s">
        <v>14</v>
      </c>
      <c r="AO10150" s="4" t="s">
        <v>8</v>
      </c>
      <c r="AP10150" s="4" t="s">
        <v>866</v>
      </c>
      <c r="AQ10150" s="4" t="s">
        <v>11</v>
      </c>
      <c r="AR10150" s="4" t="s">
        <v>11</v>
      </c>
      <c r="AS10150" s="4" t="s">
        <v>14</v>
      </c>
      <c r="AT10150" s="4" t="s">
        <v>8</v>
      </c>
      <c r="AU10150" s="4" t="s">
        <v>866</v>
      </c>
      <c r="AV10150" s="4" t="s">
        <v>11</v>
      </c>
      <c r="AW10150" s="4" t="s">
        <v>11</v>
      </c>
      <c r="AX10150" s="4" t="s">
        <v>14</v>
      </c>
      <c r="AY10150" s="4" t="s">
        <v>8</v>
      </c>
      <c r="AZ10150" s="4" t="s">
        <v>866</v>
      </c>
      <c r="BA10150" s="4" t="s">
        <v>11</v>
      </c>
      <c r="BB10150" s="4" t="s">
        <v>11</v>
      </c>
      <c r="BC10150" s="4" t="s">
        <v>14</v>
      </c>
      <c r="BD10150" s="4" t="s">
        <v>8</v>
      </c>
      <c r="BE10150" s="4" t="s">
        <v>866</v>
      </c>
      <c r="BF10150" s="4" t="s">
        <v>11</v>
      </c>
      <c r="BG10150" s="4" t="s">
        <v>11</v>
      </c>
      <c r="BH10150" s="4" t="s">
        <v>14</v>
      </c>
      <c r="BI10150" s="4" t="s">
        <v>8</v>
      </c>
      <c r="BJ10150" s="4" t="s">
        <v>866</v>
      </c>
      <c r="BK10150" s="4" t="s">
        <v>11</v>
      </c>
      <c r="BL10150" s="4" t="s">
        <v>11</v>
      </c>
      <c r="BM10150" s="4" t="s">
        <v>14</v>
      </c>
      <c r="BN10150" s="4" t="s">
        <v>8</v>
      </c>
      <c r="BO10150" s="4" t="s">
        <v>866</v>
      </c>
      <c r="BP10150" s="4" t="s">
        <v>11</v>
      </c>
      <c r="BQ10150" s="4" t="s">
        <v>11</v>
      </c>
      <c r="BR10150" s="4" t="s">
        <v>14</v>
      </c>
      <c r="BS10150" s="4" t="s">
        <v>8</v>
      </c>
      <c r="BT10150" s="4" t="s">
        <v>866</v>
      </c>
      <c r="BU10150" s="4" t="s">
        <v>11</v>
      </c>
      <c r="BV10150" s="4" t="s">
        <v>11</v>
      </c>
      <c r="BW10150" s="4" t="s">
        <v>14</v>
      </c>
      <c r="BX10150" s="4" t="s">
        <v>8</v>
      </c>
      <c r="BY10150" s="4" t="s">
        <v>866</v>
      </c>
      <c r="BZ10150" s="4" t="s">
        <v>11</v>
      </c>
      <c r="CA10150" s="4" t="s">
        <v>11</v>
      </c>
      <c r="CB10150" s="4" t="s">
        <v>14</v>
      </c>
      <c r="CC10150" s="4" t="s">
        <v>8</v>
      </c>
      <c r="CD10150" s="4" t="s">
        <v>866</v>
      </c>
      <c r="CE10150" s="4" t="s">
        <v>11</v>
      </c>
      <c r="CF10150" s="4" t="s">
        <v>11</v>
      </c>
      <c r="CG10150" s="4" t="s">
        <v>14</v>
      </c>
      <c r="CH10150" s="4" t="s">
        <v>8</v>
      </c>
      <c r="CI10150" s="4" t="s">
        <v>866</v>
      </c>
    </row>
    <row r="10151" spans="1:27">
      <c r="A10151" t="n">
        <v>86128</v>
      </c>
      <c r="B10151" s="91" t="n">
        <v>257</v>
      </c>
      <c r="C10151" s="7" t="n">
        <v>4</v>
      </c>
      <c r="D10151" s="7" t="n">
        <v>65533</v>
      </c>
      <c r="E10151" s="7" t="n">
        <v>2072</v>
      </c>
      <c r="F10151" s="7" t="s">
        <v>18</v>
      </c>
      <c r="G10151" s="7" t="n">
        <f t="normal" ca="1">32-LENB(INDIRECT(ADDRESS(10151,6)))</f>
        <v>0</v>
      </c>
      <c r="H10151" s="7" t="n">
        <v>4</v>
      </c>
      <c r="I10151" s="7" t="n">
        <v>65533</v>
      </c>
      <c r="J10151" s="7" t="n">
        <v>2082</v>
      </c>
      <c r="K10151" s="7" t="s">
        <v>18</v>
      </c>
      <c r="L10151" s="7" t="n">
        <f t="normal" ca="1">32-LENB(INDIRECT(ADDRESS(10151,11)))</f>
        <v>0</v>
      </c>
      <c r="M10151" s="7" t="n">
        <v>4</v>
      </c>
      <c r="N10151" s="7" t="n">
        <v>65533</v>
      </c>
      <c r="O10151" s="7" t="n">
        <v>2073</v>
      </c>
      <c r="P10151" s="7" t="s">
        <v>18</v>
      </c>
      <c r="Q10151" s="7" t="n">
        <f t="normal" ca="1">32-LENB(INDIRECT(ADDRESS(10151,16)))</f>
        <v>0</v>
      </c>
      <c r="R10151" s="7" t="n">
        <v>7</v>
      </c>
      <c r="S10151" s="7" t="n">
        <v>65533</v>
      </c>
      <c r="T10151" s="7" t="n">
        <v>62609</v>
      </c>
      <c r="U10151" s="7" t="s">
        <v>18</v>
      </c>
      <c r="V10151" s="7" t="n">
        <f t="normal" ca="1">32-LENB(INDIRECT(ADDRESS(10151,21)))</f>
        <v>0</v>
      </c>
      <c r="W10151" s="7" t="n">
        <v>7</v>
      </c>
      <c r="X10151" s="7" t="n">
        <v>65533</v>
      </c>
      <c r="Y10151" s="7" t="n">
        <v>11325</v>
      </c>
      <c r="Z10151" s="7" t="s">
        <v>18</v>
      </c>
      <c r="AA10151" s="7" t="n">
        <f t="normal" ca="1">32-LENB(INDIRECT(ADDRESS(10151,26)))</f>
        <v>0</v>
      </c>
      <c r="AB10151" s="7" t="n">
        <v>7</v>
      </c>
      <c r="AC10151" s="7" t="n">
        <v>65533</v>
      </c>
      <c r="AD10151" s="7" t="n">
        <v>62610</v>
      </c>
      <c r="AE10151" s="7" t="s">
        <v>18</v>
      </c>
      <c r="AF10151" s="7" t="n">
        <f t="normal" ca="1">32-LENB(INDIRECT(ADDRESS(10151,31)))</f>
        <v>0</v>
      </c>
      <c r="AG10151" s="7" t="n">
        <v>7</v>
      </c>
      <c r="AH10151" s="7" t="n">
        <v>65533</v>
      </c>
      <c r="AI10151" s="7" t="n">
        <v>62611</v>
      </c>
      <c r="AJ10151" s="7" t="s">
        <v>18</v>
      </c>
      <c r="AK10151" s="7" t="n">
        <f t="normal" ca="1">32-LENB(INDIRECT(ADDRESS(10151,36)))</f>
        <v>0</v>
      </c>
      <c r="AL10151" s="7" t="n">
        <v>7</v>
      </c>
      <c r="AM10151" s="7" t="n">
        <v>65533</v>
      </c>
      <c r="AN10151" s="7" t="n">
        <v>11326</v>
      </c>
      <c r="AO10151" s="7" t="s">
        <v>18</v>
      </c>
      <c r="AP10151" s="7" t="n">
        <f t="normal" ca="1">32-LENB(INDIRECT(ADDRESS(10151,41)))</f>
        <v>0</v>
      </c>
      <c r="AQ10151" s="7" t="n">
        <v>7</v>
      </c>
      <c r="AR10151" s="7" t="n">
        <v>65533</v>
      </c>
      <c r="AS10151" s="7" t="n">
        <v>11327</v>
      </c>
      <c r="AT10151" s="7" t="s">
        <v>18</v>
      </c>
      <c r="AU10151" s="7" t="n">
        <f t="normal" ca="1">32-LENB(INDIRECT(ADDRESS(10151,46)))</f>
        <v>0</v>
      </c>
      <c r="AV10151" s="7" t="n">
        <v>7</v>
      </c>
      <c r="AW10151" s="7" t="n">
        <v>65533</v>
      </c>
      <c r="AX10151" s="7" t="n">
        <v>62612</v>
      </c>
      <c r="AY10151" s="7" t="s">
        <v>18</v>
      </c>
      <c r="AZ10151" s="7" t="n">
        <f t="normal" ca="1">32-LENB(INDIRECT(ADDRESS(10151,51)))</f>
        <v>0</v>
      </c>
      <c r="BA10151" s="7" t="n">
        <v>7</v>
      </c>
      <c r="BB10151" s="7" t="n">
        <v>65533</v>
      </c>
      <c r="BC10151" s="7" t="n">
        <v>11328</v>
      </c>
      <c r="BD10151" s="7" t="s">
        <v>18</v>
      </c>
      <c r="BE10151" s="7" t="n">
        <f t="normal" ca="1">32-LENB(INDIRECT(ADDRESS(10151,56)))</f>
        <v>0</v>
      </c>
      <c r="BF10151" s="7" t="n">
        <v>7</v>
      </c>
      <c r="BG10151" s="7" t="n">
        <v>65533</v>
      </c>
      <c r="BH10151" s="7" t="n">
        <v>11329</v>
      </c>
      <c r="BI10151" s="7" t="s">
        <v>18</v>
      </c>
      <c r="BJ10151" s="7" t="n">
        <f t="normal" ca="1">32-LENB(INDIRECT(ADDRESS(10151,61)))</f>
        <v>0</v>
      </c>
      <c r="BK10151" s="7" t="n">
        <v>7</v>
      </c>
      <c r="BL10151" s="7" t="n">
        <v>65533</v>
      </c>
      <c r="BM10151" s="7" t="n">
        <v>11330</v>
      </c>
      <c r="BN10151" s="7" t="s">
        <v>18</v>
      </c>
      <c r="BO10151" s="7" t="n">
        <f t="normal" ca="1">32-LENB(INDIRECT(ADDRESS(10151,66)))</f>
        <v>0</v>
      </c>
      <c r="BP10151" s="7" t="n">
        <v>7</v>
      </c>
      <c r="BQ10151" s="7" t="n">
        <v>65533</v>
      </c>
      <c r="BR10151" s="7" t="n">
        <v>62613</v>
      </c>
      <c r="BS10151" s="7" t="s">
        <v>18</v>
      </c>
      <c r="BT10151" s="7" t="n">
        <f t="normal" ca="1">32-LENB(INDIRECT(ADDRESS(10151,71)))</f>
        <v>0</v>
      </c>
      <c r="BU10151" s="7" t="n">
        <v>4</v>
      </c>
      <c r="BV10151" s="7" t="n">
        <v>65533</v>
      </c>
      <c r="BW10151" s="7" t="n">
        <v>2073</v>
      </c>
      <c r="BX10151" s="7" t="s">
        <v>18</v>
      </c>
      <c r="BY10151" s="7" t="n">
        <f t="normal" ca="1">32-LENB(INDIRECT(ADDRESS(10151,76)))</f>
        <v>0</v>
      </c>
      <c r="BZ10151" s="7" t="n">
        <v>4</v>
      </c>
      <c r="CA10151" s="7" t="n">
        <v>65533</v>
      </c>
      <c r="CB10151" s="7" t="n">
        <v>2000</v>
      </c>
      <c r="CC10151" s="7" t="s">
        <v>18</v>
      </c>
      <c r="CD10151" s="7" t="n">
        <f t="normal" ca="1">32-LENB(INDIRECT(ADDRESS(10151,81)))</f>
        <v>0</v>
      </c>
      <c r="CE10151" s="7" t="n">
        <v>0</v>
      </c>
      <c r="CF10151" s="7" t="n">
        <v>65533</v>
      </c>
      <c r="CG10151" s="7" t="n">
        <v>0</v>
      </c>
      <c r="CH10151" s="7" t="s">
        <v>18</v>
      </c>
      <c r="CI10151" s="7" t="n">
        <f t="normal" ca="1">32-LENB(INDIRECT(ADDRESS(10151,86)))</f>
        <v>0</v>
      </c>
    </row>
    <row r="10152" spans="1:27">
      <c r="A10152" t="s">
        <v>4</v>
      </c>
      <c r="B10152" s="4" t="s">
        <v>5</v>
      </c>
    </row>
    <row r="10153" spans="1:27">
      <c r="A10153" t="n">
        <v>86808</v>
      </c>
      <c r="B10153" s="5" t="n">
        <v>1</v>
      </c>
    </row>
    <row r="10154" spans="1:27" s="3" customFormat="1" customHeight="0">
      <c r="A10154" s="3" t="s">
        <v>2</v>
      </c>
      <c r="B10154" s="3" t="s">
        <v>881</v>
      </c>
    </row>
    <row r="10155" spans="1:27">
      <c r="A10155" t="s">
        <v>4</v>
      </c>
      <c r="B10155" s="4" t="s">
        <v>5</v>
      </c>
      <c r="C10155" s="4" t="s">
        <v>11</v>
      </c>
      <c r="D10155" s="4" t="s">
        <v>11</v>
      </c>
      <c r="E10155" s="4" t="s">
        <v>14</v>
      </c>
      <c r="F10155" s="4" t="s">
        <v>8</v>
      </c>
      <c r="G10155" s="4" t="s">
        <v>866</v>
      </c>
      <c r="H10155" s="4" t="s">
        <v>11</v>
      </c>
      <c r="I10155" s="4" t="s">
        <v>11</v>
      </c>
      <c r="J10155" s="4" t="s">
        <v>14</v>
      </c>
      <c r="K10155" s="4" t="s">
        <v>8</v>
      </c>
      <c r="L10155" s="4" t="s">
        <v>866</v>
      </c>
    </row>
    <row r="10156" spans="1:27">
      <c r="A10156" t="n">
        <v>86816</v>
      </c>
      <c r="B10156" s="91" t="n">
        <v>257</v>
      </c>
      <c r="C10156" s="7" t="n">
        <v>4</v>
      </c>
      <c r="D10156" s="7" t="n">
        <v>65533</v>
      </c>
      <c r="E10156" s="7" t="n">
        <v>12100</v>
      </c>
      <c r="F10156" s="7" t="s">
        <v>18</v>
      </c>
      <c r="G10156" s="7" t="n">
        <f t="normal" ca="1">32-LENB(INDIRECT(ADDRESS(10156,6)))</f>
        <v>0</v>
      </c>
      <c r="H10156" s="7" t="n">
        <v>0</v>
      </c>
      <c r="I10156" s="7" t="n">
        <v>65533</v>
      </c>
      <c r="J10156" s="7" t="n">
        <v>0</v>
      </c>
      <c r="K10156" s="7" t="s">
        <v>18</v>
      </c>
      <c r="L10156" s="7" t="n">
        <f t="normal" ca="1">32-LENB(INDIRECT(ADDRESS(10156,11)))</f>
        <v>0</v>
      </c>
    </row>
    <row r="10157" spans="1:27">
      <c r="A10157" t="s">
        <v>4</v>
      </c>
      <c r="B10157" s="4" t="s">
        <v>5</v>
      </c>
    </row>
    <row r="10158" spans="1:27">
      <c r="A10158" t="n">
        <v>86896</v>
      </c>
      <c r="B10158" s="5" t="n">
        <v>1</v>
      </c>
    </row>
    <row r="10159" spans="1:27" s="3" customFormat="1" customHeight="0">
      <c r="A10159" s="3" t="s">
        <v>2</v>
      </c>
      <c r="B10159" s="3" t="s">
        <v>882</v>
      </c>
    </row>
    <row r="10160" spans="1:27">
      <c r="A10160" t="s">
        <v>4</v>
      </c>
      <c r="B10160" s="4" t="s">
        <v>5</v>
      </c>
      <c r="C10160" s="4" t="s">
        <v>11</v>
      </c>
      <c r="D10160" s="4" t="s">
        <v>11</v>
      </c>
      <c r="E10160" s="4" t="s">
        <v>14</v>
      </c>
      <c r="F10160" s="4" t="s">
        <v>8</v>
      </c>
      <c r="G10160" s="4" t="s">
        <v>866</v>
      </c>
      <c r="H10160" s="4" t="s">
        <v>11</v>
      </c>
      <c r="I10160" s="4" t="s">
        <v>11</v>
      </c>
      <c r="J10160" s="4" t="s">
        <v>14</v>
      </c>
      <c r="K10160" s="4" t="s">
        <v>8</v>
      </c>
      <c r="L10160" s="4" t="s">
        <v>866</v>
      </c>
      <c r="M10160" s="4" t="s">
        <v>11</v>
      </c>
      <c r="N10160" s="4" t="s">
        <v>11</v>
      </c>
      <c r="O10160" s="4" t="s">
        <v>14</v>
      </c>
      <c r="P10160" s="4" t="s">
        <v>8</v>
      </c>
      <c r="Q10160" s="4" t="s">
        <v>866</v>
      </c>
      <c r="R10160" s="4" t="s">
        <v>11</v>
      </c>
      <c r="S10160" s="4" t="s">
        <v>11</v>
      </c>
      <c r="T10160" s="4" t="s">
        <v>14</v>
      </c>
      <c r="U10160" s="4" t="s">
        <v>8</v>
      </c>
      <c r="V10160" s="4" t="s">
        <v>866</v>
      </c>
      <c r="W10160" s="4" t="s">
        <v>11</v>
      </c>
      <c r="X10160" s="4" t="s">
        <v>11</v>
      </c>
      <c r="Y10160" s="4" t="s">
        <v>14</v>
      </c>
      <c r="Z10160" s="4" t="s">
        <v>8</v>
      </c>
      <c r="AA10160" s="4" t="s">
        <v>866</v>
      </c>
    </row>
    <row r="10161" spans="1:27">
      <c r="A10161" t="n">
        <v>86912</v>
      </c>
      <c r="B10161" s="91" t="n">
        <v>257</v>
      </c>
      <c r="C10161" s="7" t="n">
        <v>4</v>
      </c>
      <c r="D10161" s="7" t="n">
        <v>65533</v>
      </c>
      <c r="E10161" s="7" t="n">
        <v>12010</v>
      </c>
      <c r="F10161" s="7" t="s">
        <v>18</v>
      </c>
      <c r="G10161" s="7" t="n">
        <f t="normal" ca="1">32-LENB(INDIRECT(ADDRESS(10161,6)))</f>
        <v>0</v>
      </c>
      <c r="H10161" s="7" t="n">
        <v>4</v>
      </c>
      <c r="I10161" s="7" t="n">
        <v>65533</v>
      </c>
      <c r="J10161" s="7" t="n">
        <v>12010</v>
      </c>
      <c r="K10161" s="7" t="s">
        <v>18</v>
      </c>
      <c r="L10161" s="7" t="n">
        <f t="normal" ca="1">32-LENB(INDIRECT(ADDRESS(10161,11)))</f>
        <v>0</v>
      </c>
      <c r="M10161" s="7" t="n">
        <v>4</v>
      </c>
      <c r="N10161" s="7" t="n">
        <v>65533</v>
      </c>
      <c r="O10161" s="7" t="n">
        <v>2260</v>
      </c>
      <c r="P10161" s="7" t="s">
        <v>18</v>
      </c>
      <c r="Q10161" s="7" t="n">
        <f t="normal" ca="1">32-LENB(INDIRECT(ADDRESS(10161,16)))</f>
        <v>0</v>
      </c>
      <c r="R10161" s="7" t="n">
        <v>4</v>
      </c>
      <c r="S10161" s="7" t="n">
        <v>65533</v>
      </c>
      <c r="T10161" s="7" t="n">
        <v>12101</v>
      </c>
      <c r="U10161" s="7" t="s">
        <v>18</v>
      </c>
      <c r="V10161" s="7" t="n">
        <f t="normal" ca="1">32-LENB(INDIRECT(ADDRESS(10161,21)))</f>
        <v>0</v>
      </c>
      <c r="W10161" s="7" t="n">
        <v>0</v>
      </c>
      <c r="X10161" s="7" t="n">
        <v>65533</v>
      </c>
      <c r="Y10161" s="7" t="n">
        <v>0</v>
      </c>
      <c r="Z10161" s="7" t="s">
        <v>18</v>
      </c>
      <c r="AA10161" s="7" t="n">
        <f t="normal" ca="1">32-LENB(INDIRECT(ADDRESS(10161,26)))</f>
        <v>0</v>
      </c>
    </row>
    <row r="10162" spans="1:27">
      <c r="A10162" t="s">
        <v>4</v>
      </c>
      <c r="B10162" s="4" t="s">
        <v>5</v>
      </c>
    </row>
    <row r="10163" spans="1:27">
      <c r="A10163" t="n">
        <v>87112</v>
      </c>
      <c r="B10163" s="5" t="n">
        <v>1</v>
      </c>
    </row>
    <row r="10164" spans="1:27" s="3" customFormat="1" customHeight="0">
      <c r="A10164" s="3" t="s">
        <v>2</v>
      </c>
      <c r="B10164" s="3" t="s">
        <v>883</v>
      </c>
    </row>
    <row r="10165" spans="1:27">
      <c r="A10165" t="s">
        <v>4</v>
      </c>
      <c r="B10165" s="4" t="s">
        <v>5</v>
      </c>
      <c r="C10165" s="4" t="s">
        <v>11</v>
      </c>
      <c r="D10165" s="4" t="s">
        <v>11</v>
      </c>
      <c r="E10165" s="4" t="s">
        <v>14</v>
      </c>
      <c r="F10165" s="4" t="s">
        <v>8</v>
      </c>
      <c r="G10165" s="4" t="s">
        <v>866</v>
      </c>
      <c r="H10165" s="4" t="s">
        <v>11</v>
      </c>
      <c r="I10165" s="4" t="s">
        <v>11</v>
      </c>
      <c r="J10165" s="4" t="s">
        <v>14</v>
      </c>
      <c r="K10165" s="4" t="s">
        <v>8</v>
      </c>
      <c r="L10165" s="4" t="s">
        <v>866</v>
      </c>
      <c r="M10165" s="4" t="s">
        <v>11</v>
      </c>
      <c r="N10165" s="4" t="s">
        <v>11</v>
      </c>
      <c r="O10165" s="4" t="s">
        <v>14</v>
      </c>
      <c r="P10165" s="4" t="s">
        <v>8</v>
      </c>
      <c r="Q10165" s="4" t="s">
        <v>866</v>
      </c>
      <c r="R10165" s="4" t="s">
        <v>11</v>
      </c>
      <c r="S10165" s="4" t="s">
        <v>11</v>
      </c>
      <c r="T10165" s="4" t="s">
        <v>14</v>
      </c>
      <c r="U10165" s="4" t="s">
        <v>8</v>
      </c>
      <c r="V10165" s="4" t="s">
        <v>866</v>
      </c>
      <c r="W10165" s="4" t="s">
        <v>11</v>
      </c>
      <c r="X10165" s="4" t="s">
        <v>11</v>
      </c>
      <c r="Y10165" s="4" t="s">
        <v>14</v>
      </c>
      <c r="Z10165" s="4" t="s">
        <v>8</v>
      </c>
      <c r="AA10165" s="4" t="s">
        <v>866</v>
      </c>
    </row>
    <row r="10166" spans="1:27">
      <c r="A10166" t="n">
        <v>87120</v>
      </c>
      <c r="B10166" s="91" t="n">
        <v>257</v>
      </c>
      <c r="C10166" s="7" t="n">
        <v>4</v>
      </c>
      <c r="D10166" s="7" t="n">
        <v>65533</v>
      </c>
      <c r="E10166" s="7" t="n">
        <v>12105</v>
      </c>
      <c r="F10166" s="7" t="s">
        <v>18</v>
      </c>
      <c r="G10166" s="7" t="n">
        <f t="normal" ca="1">32-LENB(INDIRECT(ADDRESS(10166,6)))</f>
        <v>0</v>
      </c>
      <c r="H10166" s="7" t="n">
        <v>4</v>
      </c>
      <c r="I10166" s="7" t="n">
        <v>65533</v>
      </c>
      <c r="J10166" s="7" t="n">
        <v>12105</v>
      </c>
      <c r="K10166" s="7" t="s">
        <v>18</v>
      </c>
      <c r="L10166" s="7" t="n">
        <f t="normal" ca="1">32-LENB(INDIRECT(ADDRESS(10166,11)))</f>
        <v>0</v>
      </c>
      <c r="M10166" s="7" t="n">
        <v>4</v>
      </c>
      <c r="N10166" s="7" t="n">
        <v>65533</v>
      </c>
      <c r="O10166" s="7" t="n">
        <v>12105</v>
      </c>
      <c r="P10166" s="7" t="s">
        <v>18</v>
      </c>
      <c r="Q10166" s="7" t="n">
        <f t="normal" ca="1">32-LENB(INDIRECT(ADDRESS(10166,16)))</f>
        <v>0</v>
      </c>
      <c r="R10166" s="7" t="n">
        <v>4</v>
      </c>
      <c r="S10166" s="7" t="n">
        <v>65533</v>
      </c>
      <c r="T10166" s="7" t="n">
        <v>12105</v>
      </c>
      <c r="U10166" s="7" t="s">
        <v>18</v>
      </c>
      <c r="V10166" s="7" t="n">
        <f t="normal" ca="1">32-LENB(INDIRECT(ADDRESS(10166,21)))</f>
        <v>0</v>
      </c>
      <c r="W10166" s="7" t="n">
        <v>0</v>
      </c>
      <c r="X10166" s="7" t="n">
        <v>65533</v>
      </c>
      <c r="Y10166" s="7" t="n">
        <v>0</v>
      </c>
      <c r="Z10166" s="7" t="s">
        <v>18</v>
      </c>
      <c r="AA10166" s="7" t="n">
        <f t="normal" ca="1">32-LENB(INDIRECT(ADDRESS(10166,26)))</f>
        <v>0</v>
      </c>
    </row>
    <row r="10167" spans="1:27">
      <c r="A10167" t="s">
        <v>4</v>
      </c>
      <c r="B10167" s="4" t="s">
        <v>5</v>
      </c>
    </row>
    <row r="10168" spans="1:27">
      <c r="A10168" t="n">
        <v>87320</v>
      </c>
      <c r="B10168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2025-09-06T21:47:45</dcterms:created>
  <dcterms:modified xsi:type="dcterms:W3CDTF">2025-09-06T21:47:45</dcterms:modified>
</cp:coreProperties>
</file>