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DE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<sst xmlns="http://schemas.openxmlformats.org/spreadsheetml/2006/main" count="1454" uniqueCount="80">
  <si>
    <t>CS2</t>
  </si>
  <si>
    <t>t6030</t>
  </si>
  <si>
    <t>FUNCTION</t>
  </si>
  <si>
    <t/>
  </si>
  <si>
    <t>Location</t>
  </si>
  <si>
    <t>OP Code</t>
  </si>
  <si>
    <t>string</t>
  </si>
  <si>
    <t>bt6030</t>
  </si>
  <si>
    <t>fill</t>
  </si>
  <si>
    <t>int</t>
  </si>
  <si>
    <t>short</t>
  </si>
  <si>
    <t>mon224_0</t>
  </si>
  <si>
    <t>mon218</t>
  </si>
  <si>
    <t>mon217</t>
  </si>
  <si>
    <t/>
  </si>
  <si>
    <t>byte</t>
  </si>
  <si>
    <t>bytearray</t>
  </si>
  <si>
    <t>npc350</t>
  </si>
  <si>
    <t>npc351_c07</t>
  </si>
  <si>
    <t>PreInit</t>
  </si>
  <si>
    <t>FC_Change_MapColor</t>
  </si>
  <si>
    <t>Init</t>
  </si>
  <si>
    <t>tbox00</t>
  </si>
  <si>
    <t>tbox01</t>
  </si>
  <si>
    <t>tbox02</t>
  </si>
  <si>
    <t>tbox03</t>
  </si>
  <si>
    <t>LP_mbox00</t>
  </si>
  <si>
    <t>EV_AVoice_Treasure01</t>
  </si>
  <si>
    <t>float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</si>
  <si>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</si>
  <si>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</si>
  <si>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</si>
  <si>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</si>
  <si>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</si>
  <si>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</si>
  <si>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</si>
  <si>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</si>
  <si>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</si>
  <si>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</si>
  <si>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</si>
  <si>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</si>
  <si>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</si>
  <si>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</si>
  <si>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</si>
  <si>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</si>
  <si>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healobject00</t>
  </si>
  <si>
    <t>LP_healobject</t>
  </si>
  <si>
    <t>Init_Replay</t>
  </si>
  <si>
    <t>Init_Replay</t>
  </si>
  <si>
    <t>pointer</t>
  </si>
  <si>
    <t>door00</t>
  </si>
  <si>
    <t>door01</t>
  </si>
  <si>
    <t>LP_switch00</t>
  </si>
  <si>
    <t>Reinit</t>
  </si>
  <si>
    <t>LP_mbox00_Get</t>
  </si>
  <si>
    <t>Npc_Table</t>
  </si>
  <si>
    <t>InitEnt</t>
  </si>
  <si>
    <t>ChangeBgm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</si>
  <si>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</si>
  <si>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</si>
  <si>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</si>
  <si>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</si>
  <si>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</si>
  <si>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</si>
  <si>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</si>
  <si>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LP_switch00</t>
  </si>
  <si>
    <t>switch00</t>
  </si>
  <si>
    <t>LP_healobject</t>
  </si>
  <si>
    <t>EV_healobject</t>
  </si>
  <si>
    <t>FC_Party_Face_Reset2</t>
  </si>
  <si>
    <t>FC_MapJumpState</t>
  </si>
  <si>
    <t>FC_MapJumpState2</t>
  </si>
  <si>
    <t>AV_03001</t>
  </si>
  <si>
    <t>AV_03001</t>
  </si>
  <si>
    <t>AV_DUCT01</t>
  </si>
  <si>
    <t>EV_AVoice_Duct01</t>
  </si>
  <si>
    <t>AV_DUCT02</t>
  </si>
  <si>
    <t>EV_AVoice_Duct02</t>
  </si>
  <si>
    <t>_LP_mbox00_Get</t>
  </si>
  <si>
    <t>_LP_switch00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</si>
</sst>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DE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32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16</v>
      </c>
      <c r="BS8" s="4" t="s">
        <v>16</v>
      </c>
      <c r="BT8" s="4" t="s">
        <v>16</v>
      </c>
      <c r="BU8" s="4" t="s">
        <v>16</v>
      </c>
      <c r="BV8" s="4" t="s">
        <v>16</v>
      </c>
      <c r="BW8" s="4" t="s">
        <v>16</v>
      </c>
      <c r="BX8" s="4" t="s">
        <v>16</v>
      </c>
      <c r="BY8" s="4" t="s">
        <v>16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15</v>
      </c>
      <c r="CR8" s="4" t="s">
        <v>15</v>
      </c>
      <c r="CS8" s="4" t="s">
        <v>15</v>
      </c>
      <c r="CT8" s="4" t="s">
        <v>15</v>
      </c>
      <c r="CU8" s="4" t="s">
        <v>15</v>
      </c>
      <c r="CV8" s="4" t="s">
        <v>15</v>
      </c>
      <c r="CW8" s="4" t="s">
        <v>15</v>
      </c>
      <c r="CX8" s="4" t="s">
        <v>15</v>
      </c>
      <c r="CY8" s="4" t="s">
        <v>16</v>
      </c>
      <c r="CZ8" s="4" t="s">
        <v>16</v>
      </c>
      <c r="DA8" s="4" t="s">
        <v>16</v>
      </c>
      <c r="DB8" s="4" t="s">
        <v>16</v>
      </c>
      <c r="DC8" s="4" t="s">
        <v>16</v>
      </c>
      <c r="DD8" s="4" t="s">
        <v>16</v>
      </c>
      <c r="DE8" s="4" t="s">
        <v>16</v>
      </c>
      <c r="DF8" s="4" t="s">
        <v>16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15</v>
      </c>
      <c r="DY8" s="4" t="s">
        <v>15</v>
      </c>
      <c r="DZ8" s="4" t="s">
        <v>15</v>
      </c>
      <c r="EA8" s="4" t="s">
        <v>15</v>
      </c>
      <c r="EB8" s="4" t="s">
        <v>15</v>
      </c>
      <c r="EC8" s="4" t="s">
        <v>15</v>
      </c>
      <c r="ED8" s="4" t="s">
        <v>15</v>
      </c>
      <c r="EE8" s="4" t="s">
        <v>15</v>
      </c>
      <c r="EF8" s="4" t="s">
        <v>16</v>
      </c>
      <c r="EG8" s="4" t="s">
        <v>16</v>
      </c>
      <c r="EH8" s="4" t="s">
        <v>16</v>
      </c>
      <c r="EI8" s="4" t="s">
        <v>16</v>
      </c>
      <c r="EJ8" s="4" t="s">
        <v>16</v>
      </c>
      <c r="EK8" s="4" t="s">
        <v>16</v>
      </c>
      <c r="EL8" s="4" t="s">
        <v>16</v>
      </c>
      <c r="EM8" s="4" t="s">
        <v>16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15</v>
      </c>
      <c r="FF8" s="4" t="s">
        <v>15</v>
      </c>
      <c r="FG8" s="4" t="s">
        <v>15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16</v>
      </c>
      <c r="FN8" s="4" t="s">
        <v>16</v>
      </c>
      <c r="FO8" s="4" t="s">
        <v>16</v>
      </c>
      <c r="FP8" s="4" t="s">
        <v>16</v>
      </c>
      <c r="FQ8" s="4" t="s">
        <v>16</v>
      </c>
      <c r="FR8" s="4" t="s">
        <v>16</v>
      </c>
      <c r="FS8" s="4" t="s">
        <v>16</v>
      </c>
      <c r="FT8" s="4" t="s">
        <v>16</v>
      </c>
      <c r="FU8" s="4" t="s">
        <v>16</v>
      </c>
      <c r="FV8" s="4" t="s">
        <v>16</v>
      </c>
      <c r="FW8" s="4" t="s">
        <v>16</v>
      </c>
      <c r="FX8" s="4" t="s">
        <v>16</v>
      </c>
      <c r="FY8" s="4" t="s">
        <v>16</v>
      </c>
      <c r="FZ8" s="4" t="s">
        <v>16</v>
      </c>
      <c r="GA8" s="4" t="s">
        <v>16</v>
      </c>
      <c r="GB8" s="4" t="s">
        <v>16</v>
      </c>
      <c r="GC8" s="4" t="s">
        <v>16</v>
      </c>
      <c r="GD8" s="4" t="s">
        <v>16</v>
      </c>
      <c r="GE8" s="4" t="s">
        <v>16</v>
      </c>
      <c r="GF8" s="4" t="s">
        <v>16</v>
      </c>
      <c r="GG8" s="4" t="s">
        <v>16</v>
      </c>
      <c r="GH8" s="4" t="s">
        <v>16</v>
      </c>
      <c r="GI8" s="4" t="s">
        <v>16</v>
      </c>
      <c r="GJ8" s="4" t="s">
        <v>16</v>
      </c>
      <c r="GK8" s="4" t="s">
        <v>16</v>
      </c>
      <c r="GL8" s="4" t="s">
        <v>16</v>
      </c>
      <c r="GM8" s="4" t="s">
        <v>16</v>
      </c>
      <c r="GN8" s="4" t="s">
        <v>16</v>
      </c>
      <c r="GO8" s="4" t="s">
        <v>16</v>
      </c>
      <c r="GP8" s="4" t="s">
        <v>16</v>
      </c>
      <c r="GQ8" s="4" t="s">
        <v>16</v>
      </c>
      <c r="GR8" s="4" t="s">
        <v>16</v>
      </c>
      <c r="GS8" s="4" t="s">
        <v>16</v>
      </c>
      <c r="GT8" s="4" t="s">
        <v>16</v>
      </c>
      <c r="GU8" s="4" t="s">
        <v>16</v>
      </c>
      <c r="GV8" s="4" t="s">
        <v>16</v>
      </c>
    </row>
    <row r="9">
      <c r="A9" t="n">
        <v>296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14</v>
      </c>
      <c r="X9" s="7" t="n">
        <f t="normal" ca="1">16-LENB(INDIRECT(ADDRESS(9,23)))</f>
        <v>0</v>
      </c>
      <c r="Y9" s="7" t="s">
        <v>14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50</v>
      </c>
      <c r="AG9" s="7" t="n">
        <v>50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17</v>
      </c>
      <c r="AU9" s="7" t="n">
        <f t="normal" ca="1">16-LENB(INDIRECT(ADDRESS(9,46)))</f>
        <v>0</v>
      </c>
      <c r="AV9" s="7" t="s">
        <v>11</v>
      </c>
      <c r="AW9" s="7" t="n">
        <f t="normal" ca="1">16-LENB(INDIRECT(ADDRESS(9,48)))</f>
        <v>0</v>
      </c>
      <c r="AX9" s="7" t="s">
        <v>17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14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100</v>
      </c>
      <c r="BL9" s="7" t="n">
        <v>60</v>
      </c>
      <c r="BM9" s="7" t="n">
        <v>30</v>
      </c>
      <c r="BN9" s="7" t="n">
        <v>20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13</v>
      </c>
      <c r="CB9" s="7" t="n">
        <f t="normal" ca="1">16-LENB(INDIRECT(ADDRESS(9,79)))</f>
        <v>0</v>
      </c>
      <c r="CC9" s="7" t="s">
        <v>13</v>
      </c>
      <c r="CD9" s="7" t="n">
        <f t="normal" ca="1">16-LENB(INDIRECT(ADDRESS(9,81)))</f>
        <v>0</v>
      </c>
      <c r="CE9" s="7" t="s">
        <v>13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13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12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13</v>
      </c>
      <c r="DM9" s="7" t="n">
        <f t="normal" ca="1">16-LENB(INDIRECT(ADDRESS(9,116)))</f>
        <v>0</v>
      </c>
      <c r="DN9" s="7" t="s">
        <v>12</v>
      </c>
      <c r="DO9" s="7" t="n">
        <f t="normal" ca="1">16-LENB(INDIRECT(ADDRESS(9,118)))</f>
        <v>0</v>
      </c>
      <c r="DP9" s="7" t="s">
        <v>13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12</v>
      </c>
      <c r="EP9" s="7" t="n">
        <f t="normal" ca="1">16-LENB(INDIRECT(ADDRESS(9,145)))</f>
        <v>0</v>
      </c>
      <c r="EQ9" s="7" t="s">
        <v>13</v>
      </c>
      <c r="ER9" s="7" t="n">
        <f t="normal" ca="1">16-LENB(INDIRECT(ADDRESS(9,147)))</f>
        <v>0</v>
      </c>
      <c r="ES9" s="7" t="s">
        <v>13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14</v>
      </c>
      <c r="EZ9" s="7" t="n">
        <f t="normal" ca="1">16-LENB(INDIRECT(ADDRESS(9,155)))</f>
        <v>0</v>
      </c>
      <c r="FA9" s="7" t="s">
        <v>14</v>
      </c>
      <c r="FB9" s="7" t="n">
        <f t="normal" ca="1">16-LENB(INDIRECT(ADDRESS(9,157)))</f>
        <v>0</v>
      </c>
      <c r="FC9" s="7" t="s">
        <v>14</v>
      </c>
      <c r="FD9" s="7" t="n">
        <f t="normal" ca="1">16-LENB(INDIRECT(ADDRESS(9,159)))</f>
        <v>0</v>
      </c>
      <c r="FE9" s="7" t="n">
        <v>100</v>
      </c>
      <c r="FF9" s="7" t="n">
        <v>100</v>
      </c>
      <c r="FG9" s="7" t="n">
        <v>100</v>
      </c>
      <c r="FH9" s="7" t="n">
        <v>100</v>
      </c>
      <c r="FI9" s="7" t="n">
        <v>100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1096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15</v>
      </c>
      <c r="AD13" s="4" t="s">
        <v>15</v>
      </c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16</v>
      </c>
      <c r="AL13" s="4" t="s">
        <v>16</v>
      </c>
      <c r="AM13" s="4" t="s">
        <v>16</v>
      </c>
      <c r="AN13" s="4" t="s">
        <v>16</v>
      </c>
      <c r="AO13" s="4" t="s">
        <v>16</v>
      </c>
      <c r="AP13" s="4" t="s">
        <v>16</v>
      </c>
      <c r="AQ13" s="4" t="s">
        <v>16</v>
      </c>
      <c r="AR13" s="4" t="s">
        <v>16</v>
      </c>
      <c r="AS13" s="4" t="s">
        <v>16</v>
      </c>
      <c r="AT13" s="4" t="s">
        <v>16</v>
      </c>
      <c r="AU13" s="4" t="s">
        <v>16</v>
      </c>
      <c r="AV13" s="4" t="s">
        <v>16</v>
      </c>
      <c r="AW13" s="4" t="s">
        <v>16</v>
      </c>
      <c r="AX13" s="4" t="s">
        <v>16</v>
      </c>
      <c r="AY13" s="4" t="s">
        <v>16</v>
      </c>
      <c r="AZ13" s="4" t="s">
        <v>16</v>
      </c>
      <c r="BA13" s="4" t="s">
        <v>16</v>
      </c>
      <c r="BB13" s="4" t="s">
        <v>16</v>
      </c>
      <c r="BC13" s="4" t="s">
        <v>16</v>
      </c>
      <c r="BD13" s="4" t="s">
        <v>16</v>
      </c>
      <c r="BE13" s="4" t="s">
        <v>16</v>
      </c>
      <c r="BF13" s="4" t="s">
        <v>16</v>
      </c>
      <c r="BG13" s="4" t="s">
        <v>16</v>
      </c>
      <c r="BH13" s="4" t="s">
        <v>16</v>
      </c>
      <c r="BI13" s="4" t="s">
        <v>16</v>
      </c>
      <c r="BJ13" s="4" t="s">
        <v>16</v>
      </c>
      <c r="BK13" s="4" t="s">
        <v>16</v>
      </c>
      <c r="BL13" s="4" t="s">
        <v>16</v>
      </c>
      <c r="BM13" s="4" t="s">
        <v>16</v>
      </c>
      <c r="BN13" s="4" t="s">
        <v>16</v>
      </c>
      <c r="BO13" s="4" t="s">
        <v>16</v>
      </c>
      <c r="BP13" s="4" t="s">
        <v>16</v>
      </c>
      <c r="BQ13" s="4" t="s">
        <v>16</v>
      </c>
      <c r="BR13" s="4" t="s">
        <v>16</v>
      </c>
      <c r="BS13" s="4" t="s">
        <v>16</v>
      </c>
      <c r="BT13" s="4" t="s">
        <v>16</v>
      </c>
    </row>
    <row r="14">
      <c r="A14" t="n">
        <v>1100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131152</v>
      </c>
      <c r="F14" s="7" t="n">
        <v>571</v>
      </c>
      <c r="G14" s="7" t="n">
        <v>571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13</v>
      </c>
      <c r="N14" s="7" t="n">
        <f t="normal" ca="1">16-LENB(INDIRECT(ADDRESS(14,13)))</f>
        <v>0</v>
      </c>
      <c r="O14" s="7" t="s">
        <v>13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1308</v>
      </c>
      <c r="B16" s="5" t="n">
        <v>1</v>
      </c>
    </row>
    <row r="17" spans="1:204" s="3" customFormat="1" customHeight="0">
      <c r="A17" s="3" t="s">
        <v>2</v>
      </c>
      <c r="B17" s="3" t="s">
        <v>19</v>
      </c>
    </row>
    <row r="18" spans="1:204">
      <c r="A18" t="s">
        <v>4</v>
      </c>
      <c r="B18" s="4" t="s">
        <v>5</v>
      </c>
      <c r="C18" s="4" t="s">
        <v>15</v>
      </c>
      <c r="D18" s="4" t="s">
        <v>6</v>
      </c>
    </row>
    <row r="19" spans="1:204">
      <c r="A19" t="n">
        <v>1312</v>
      </c>
      <c r="B19" s="8" t="n">
        <v>2</v>
      </c>
      <c r="C19" s="7" t="n">
        <v>10</v>
      </c>
      <c r="D19" s="7" t="s">
        <v>20</v>
      </c>
    </row>
    <row r="20" spans="1:204">
      <c r="A20" t="s">
        <v>4</v>
      </c>
      <c r="B20" s="4" t="s">
        <v>5</v>
      </c>
    </row>
    <row r="21" spans="1:204">
      <c r="A21" t="n">
        <v>1333</v>
      </c>
      <c r="B21" s="5" t="n">
        <v>1</v>
      </c>
    </row>
    <row r="22" spans="1:204" s="3" customFormat="1" customHeight="0">
      <c r="A22" s="3" t="s">
        <v>2</v>
      </c>
      <c r="B22" s="3" t="s">
        <v>21</v>
      </c>
    </row>
    <row r="23" spans="1:204">
      <c r="A23" t="s">
        <v>4</v>
      </c>
      <c r="B23" s="4" t="s">
        <v>5</v>
      </c>
      <c r="C23" s="4" t="s">
        <v>10</v>
      </c>
    </row>
    <row r="24" spans="1:204">
      <c r="A24" t="n">
        <v>1336</v>
      </c>
      <c r="B24" s="9" t="n">
        <v>12</v>
      </c>
      <c r="C24" s="7" t="n">
        <v>6447</v>
      </c>
    </row>
    <row r="25" spans="1:204">
      <c r="A25" t="s">
        <v>4</v>
      </c>
      <c r="B25" s="4" t="s">
        <v>5</v>
      </c>
      <c r="C25" s="4" t="s">
        <v>15</v>
      </c>
      <c r="D25" s="4" t="s">
        <v>6</v>
      </c>
      <c r="E25" s="4" t="s">
        <v>6</v>
      </c>
      <c r="F25" s="4" t="s">
        <v>10</v>
      </c>
      <c r="G25" s="4" t="s">
        <v>10</v>
      </c>
    </row>
    <row r="26" spans="1:204">
      <c r="A26" t="n">
        <v>1339</v>
      </c>
      <c r="B26" s="10" t="n">
        <v>74</v>
      </c>
      <c r="C26" s="7" t="n">
        <v>13</v>
      </c>
      <c r="D26" s="7" t="s">
        <v>22</v>
      </c>
      <c r="E26" s="7" t="s">
        <v>14</v>
      </c>
      <c r="F26" s="7" t="n">
        <v>5874</v>
      </c>
      <c r="G26" s="7" t="n">
        <v>5</v>
      </c>
    </row>
    <row r="27" spans="1:204">
      <c r="A27" t="s">
        <v>4</v>
      </c>
      <c r="B27" s="4" t="s">
        <v>5</v>
      </c>
      <c r="C27" s="4" t="s">
        <v>15</v>
      </c>
      <c r="D27" s="4" t="s">
        <v>6</v>
      </c>
      <c r="E27" s="4" t="s">
        <v>6</v>
      </c>
      <c r="F27" s="4" t="s">
        <v>10</v>
      </c>
      <c r="G27" s="4" t="s">
        <v>10</v>
      </c>
    </row>
    <row r="28" spans="1:204">
      <c r="A28" t="n">
        <v>1353</v>
      </c>
      <c r="B28" s="10" t="n">
        <v>74</v>
      </c>
      <c r="C28" s="7" t="n">
        <v>13</v>
      </c>
      <c r="D28" s="7" t="s">
        <v>23</v>
      </c>
      <c r="E28" s="7" t="s">
        <v>14</v>
      </c>
      <c r="F28" s="7" t="n">
        <v>5876</v>
      </c>
      <c r="G28" s="7" t="n">
        <v>22</v>
      </c>
    </row>
    <row r="29" spans="1:204">
      <c r="A29" t="s">
        <v>4</v>
      </c>
      <c r="B29" s="4" t="s">
        <v>5</v>
      </c>
      <c r="C29" s="4" t="s">
        <v>15</v>
      </c>
      <c r="D29" s="4" t="s">
        <v>6</v>
      </c>
      <c r="E29" s="4" t="s">
        <v>6</v>
      </c>
      <c r="F29" s="4" t="s">
        <v>10</v>
      </c>
      <c r="G29" s="4" t="s">
        <v>10</v>
      </c>
    </row>
    <row r="30" spans="1:204">
      <c r="A30" t="n">
        <v>1367</v>
      </c>
      <c r="B30" s="10" t="n">
        <v>74</v>
      </c>
      <c r="C30" s="7" t="n">
        <v>13</v>
      </c>
      <c r="D30" s="7" t="s">
        <v>24</v>
      </c>
      <c r="E30" s="7" t="s">
        <v>14</v>
      </c>
      <c r="F30" s="7" t="n">
        <v>5878</v>
      </c>
      <c r="G30" s="7" t="n">
        <v>561</v>
      </c>
    </row>
    <row r="31" spans="1:204">
      <c r="A31" t="s">
        <v>4</v>
      </c>
      <c r="B31" s="4" t="s">
        <v>5</v>
      </c>
      <c r="C31" s="4" t="s">
        <v>15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204">
      <c r="A32" t="n">
        <v>1381</v>
      </c>
      <c r="B32" s="10" t="n">
        <v>74</v>
      </c>
      <c r="C32" s="7" t="n">
        <v>13</v>
      </c>
      <c r="D32" s="7" t="s">
        <v>25</v>
      </c>
      <c r="E32" s="7" t="s">
        <v>26</v>
      </c>
      <c r="F32" s="7" t="n">
        <v>5880</v>
      </c>
      <c r="G32" s="7" t="n">
        <v>3386</v>
      </c>
    </row>
    <row r="33" spans="1:7">
      <c r="A33" t="s">
        <v>4</v>
      </c>
      <c r="B33" s="4" t="s">
        <v>5</v>
      </c>
      <c r="C33" s="4" t="s">
        <v>10</v>
      </c>
      <c r="D33" s="4" t="s">
        <v>15</v>
      </c>
      <c r="E33" s="4" t="s">
        <v>6</v>
      </c>
      <c r="F33" s="4" t="s">
        <v>9</v>
      </c>
      <c r="G33" s="4" t="s">
        <v>10</v>
      </c>
      <c r="H33" s="4" t="s">
        <v>10</v>
      </c>
      <c r="I33" s="4" t="s">
        <v>6</v>
      </c>
      <c r="J33" s="4" t="s">
        <v>28</v>
      </c>
    </row>
    <row r="34" spans="1:7">
      <c r="A34" t="n">
        <v>1404</v>
      </c>
      <c r="B34" s="11" t="n">
        <v>106</v>
      </c>
      <c r="C34" s="7" t="n">
        <v>0</v>
      </c>
      <c r="D34" s="7" t="n">
        <v>3</v>
      </c>
      <c r="E34" s="7" t="s">
        <v>24</v>
      </c>
      <c r="F34" s="7" t="n">
        <v>1073741824</v>
      </c>
      <c r="G34" s="7" t="n">
        <v>7424</v>
      </c>
      <c r="H34" s="7" t="n">
        <v>5878</v>
      </c>
      <c r="I34" s="7" t="s">
        <v>27</v>
      </c>
      <c r="J34" s="7" t="n">
        <v>2</v>
      </c>
    </row>
    <row r="35" spans="1:7">
      <c r="A35" t="s">
        <v>4</v>
      </c>
      <c r="B35" s="4" t="s">
        <v>5</v>
      </c>
      <c r="C35" s="4" t="s">
        <v>10</v>
      </c>
      <c r="D35" s="4" t="s">
        <v>15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28</v>
      </c>
    </row>
    <row r="36" spans="1:7">
      <c r="A36" t="n">
        <v>1448</v>
      </c>
      <c r="B36" s="11" t="n">
        <v>106</v>
      </c>
      <c r="C36" s="7" t="n">
        <v>0</v>
      </c>
      <c r="D36" s="7" t="n">
        <v>3</v>
      </c>
      <c r="E36" s="7" t="s">
        <v>25</v>
      </c>
      <c r="F36" s="7" t="n">
        <v>1073741824</v>
      </c>
      <c r="G36" s="7" t="n">
        <v>7425</v>
      </c>
      <c r="H36" s="7" t="n">
        <v>5880</v>
      </c>
      <c r="I36" s="7" t="s">
        <v>29</v>
      </c>
      <c r="J36" s="7" t="n">
        <v>2</v>
      </c>
    </row>
    <row r="37" spans="1:7">
      <c r="A37" t="s">
        <v>4</v>
      </c>
      <c r="B37" s="4" t="s">
        <v>5</v>
      </c>
      <c r="C37" s="4" t="s">
        <v>15</v>
      </c>
      <c r="D37" s="4" t="s">
        <v>6</v>
      </c>
      <c r="E37" s="4" t="s">
        <v>6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</row>
    <row r="38" spans="1:7">
      <c r="A38" t="n">
        <v>1492</v>
      </c>
      <c r="B38" s="10" t="n">
        <v>74</v>
      </c>
      <c r="C38" s="7" t="n">
        <v>20</v>
      </c>
      <c r="D38" s="7" t="s">
        <v>30</v>
      </c>
      <c r="E38" s="7" t="s">
        <v>31</v>
      </c>
      <c r="F38" s="7" t="n">
        <v>0</v>
      </c>
      <c r="G38" s="7" t="n">
        <v>40</v>
      </c>
      <c r="H38" s="7" t="n">
        <v>129</v>
      </c>
      <c r="I38" s="7" t="n">
        <v>0</v>
      </c>
      <c r="J38" s="7" t="n">
        <v>0</v>
      </c>
    </row>
    <row r="39" spans="1:7">
      <c r="A39" t="s">
        <v>4</v>
      </c>
      <c r="B39" s="4" t="s">
        <v>5</v>
      </c>
      <c r="C39" s="4" t="s">
        <v>15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7">
      <c r="A40" t="n">
        <v>1527</v>
      </c>
      <c r="B40" s="10" t="n">
        <v>74</v>
      </c>
      <c r="C40" s="7" t="n">
        <v>20</v>
      </c>
      <c r="D40" s="7" t="s">
        <v>32</v>
      </c>
      <c r="E40" s="7" t="s">
        <v>31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7">
      <c r="A41" t="s">
        <v>4</v>
      </c>
      <c r="B41" s="4" t="s">
        <v>5</v>
      </c>
      <c r="C41" s="4" t="s">
        <v>15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7">
      <c r="A42" t="n">
        <v>1562</v>
      </c>
      <c r="B42" s="10" t="n">
        <v>74</v>
      </c>
      <c r="C42" s="7" t="n">
        <v>20</v>
      </c>
      <c r="D42" s="7" t="s">
        <v>33</v>
      </c>
      <c r="E42" s="7" t="s">
        <v>31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7">
      <c r="A43" t="s">
        <v>4</v>
      </c>
      <c r="B43" s="4" t="s">
        <v>5</v>
      </c>
      <c r="C43" s="4" t="s">
        <v>15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7">
      <c r="A44" t="n">
        <v>1597</v>
      </c>
      <c r="B44" s="10" t="n">
        <v>74</v>
      </c>
      <c r="C44" s="7" t="n">
        <v>20</v>
      </c>
      <c r="D44" s="7" t="s">
        <v>34</v>
      </c>
      <c r="E44" s="7" t="s">
        <v>31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7">
      <c r="A45" t="s">
        <v>4</v>
      </c>
      <c r="B45" s="4" t="s">
        <v>5</v>
      </c>
      <c r="C45" s="4" t="s">
        <v>15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7">
      <c r="A46" t="n">
        <v>1632</v>
      </c>
      <c r="B46" s="10" t="n">
        <v>74</v>
      </c>
      <c r="C46" s="7" t="n">
        <v>20</v>
      </c>
      <c r="D46" s="7" t="s">
        <v>35</v>
      </c>
      <c r="E46" s="7" t="s">
        <v>31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7">
      <c r="A47" t="s">
        <v>4</v>
      </c>
      <c r="B47" s="4" t="s">
        <v>5</v>
      </c>
      <c r="C47" s="4" t="s">
        <v>15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7">
      <c r="A48" t="n">
        <v>1667</v>
      </c>
      <c r="B48" s="10" t="n">
        <v>74</v>
      </c>
      <c r="C48" s="7" t="n">
        <v>20</v>
      </c>
      <c r="D48" s="7" t="s">
        <v>36</v>
      </c>
      <c r="E48" s="7" t="s">
        <v>31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15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1702</v>
      </c>
      <c r="B50" s="10" t="n">
        <v>74</v>
      </c>
      <c r="C50" s="7" t="n">
        <v>20</v>
      </c>
      <c r="D50" s="7" t="s">
        <v>37</v>
      </c>
      <c r="E50" s="7" t="s">
        <v>31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15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1737</v>
      </c>
      <c r="B52" s="10" t="n">
        <v>74</v>
      </c>
      <c r="C52" s="7" t="n">
        <v>20</v>
      </c>
      <c r="D52" s="7" t="s">
        <v>38</v>
      </c>
      <c r="E52" s="7" t="s">
        <v>31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15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1772</v>
      </c>
      <c r="B54" s="10" t="n">
        <v>74</v>
      </c>
      <c r="C54" s="7" t="n">
        <v>20</v>
      </c>
      <c r="D54" s="7" t="s">
        <v>39</v>
      </c>
      <c r="E54" s="7" t="s">
        <v>31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15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0">
      <c r="A56" t="n">
        <v>1807</v>
      </c>
      <c r="B56" s="10" t="n">
        <v>74</v>
      </c>
      <c r="C56" s="7" t="n">
        <v>20</v>
      </c>
      <c r="D56" s="7" t="s">
        <v>40</v>
      </c>
      <c r="E56" s="7" t="s">
        <v>31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15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1842</v>
      </c>
      <c r="B58" s="10" t="n">
        <v>74</v>
      </c>
      <c r="C58" s="7" t="n">
        <v>20</v>
      </c>
      <c r="D58" s="7" t="s">
        <v>41</v>
      </c>
      <c r="E58" s="7" t="s">
        <v>31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15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0">
      <c r="A60" t="n">
        <v>1877</v>
      </c>
      <c r="B60" s="10" t="n">
        <v>74</v>
      </c>
      <c r="C60" s="7" t="n">
        <v>20</v>
      </c>
      <c r="D60" s="7" t="s">
        <v>42</v>
      </c>
      <c r="E60" s="7" t="s">
        <v>31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0">
      <c r="A61" t="s">
        <v>4</v>
      </c>
      <c r="B61" s="4" t="s">
        <v>5</v>
      </c>
      <c r="C61" s="4" t="s">
        <v>15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0">
      <c r="A62" t="n">
        <v>1912</v>
      </c>
      <c r="B62" s="10" t="n">
        <v>74</v>
      </c>
      <c r="C62" s="7" t="n">
        <v>20</v>
      </c>
      <c r="D62" s="7" t="s">
        <v>43</v>
      </c>
      <c r="E62" s="7" t="s">
        <v>31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0">
      <c r="A63" t="s">
        <v>4</v>
      </c>
      <c r="B63" s="4" t="s">
        <v>5</v>
      </c>
      <c r="C63" s="4" t="s">
        <v>15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0">
      <c r="A64" t="n">
        <v>1947</v>
      </c>
      <c r="B64" s="10" t="n">
        <v>74</v>
      </c>
      <c r="C64" s="7" t="n">
        <v>20</v>
      </c>
      <c r="D64" s="7" t="s">
        <v>44</v>
      </c>
      <c r="E64" s="7" t="s">
        <v>31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15</v>
      </c>
      <c r="D65" s="4" t="s">
        <v>6</v>
      </c>
      <c r="E65" s="4" t="s">
        <v>6</v>
      </c>
    </row>
    <row r="66" spans="1:10">
      <c r="A66" t="n">
        <v>1982</v>
      </c>
      <c r="B66" s="10" t="n">
        <v>74</v>
      </c>
      <c r="C66" s="7" t="n">
        <v>25</v>
      </c>
      <c r="D66" s="7" t="s">
        <v>45</v>
      </c>
      <c r="E66" s="7" t="s">
        <v>46</v>
      </c>
    </row>
    <row r="67" spans="1:10">
      <c r="A67" t="s">
        <v>4</v>
      </c>
      <c r="B67" s="4" t="s">
        <v>5</v>
      </c>
      <c r="C67" s="4" t="s">
        <v>10</v>
      </c>
      <c r="D67" s="4" t="s">
        <v>6</v>
      </c>
      <c r="E67" s="4" t="s">
        <v>6</v>
      </c>
      <c r="F67" s="4" t="s">
        <v>6</v>
      </c>
      <c r="G67" s="4" t="s">
        <v>15</v>
      </c>
      <c r="H67" s="4" t="s">
        <v>9</v>
      </c>
      <c r="I67" s="4" t="s">
        <v>28</v>
      </c>
      <c r="J67" s="4" t="s">
        <v>28</v>
      </c>
      <c r="K67" s="4" t="s">
        <v>28</v>
      </c>
      <c r="L67" s="4" t="s">
        <v>28</v>
      </c>
      <c r="M67" s="4" t="s">
        <v>28</v>
      </c>
      <c r="N67" s="4" t="s">
        <v>28</v>
      </c>
      <c r="O67" s="4" t="s">
        <v>28</v>
      </c>
      <c r="P67" s="4" t="s">
        <v>6</v>
      </c>
      <c r="Q67" s="4" t="s">
        <v>6</v>
      </c>
      <c r="R67" s="4" t="s">
        <v>9</v>
      </c>
      <c r="S67" s="4" t="s">
        <v>15</v>
      </c>
      <c r="T67" s="4" t="s">
        <v>9</v>
      </c>
      <c r="U67" s="4" t="s">
        <v>9</v>
      </c>
      <c r="V67" s="4" t="s">
        <v>10</v>
      </c>
    </row>
    <row r="68" spans="1:10">
      <c r="A68" t="n">
        <v>2011</v>
      </c>
      <c r="B68" s="12" t="n">
        <v>19</v>
      </c>
      <c r="C68" s="7" t="n">
        <v>2000</v>
      </c>
      <c r="D68" s="7" t="s">
        <v>14</v>
      </c>
      <c r="E68" s="7" t="s">
        <v>14</v>
      </c>
      <c r="F68" s="7" t="s">
        <v>17</v>
      </c>
      <c r="G68" s="7" t="n">
        <v>2</v>
      </c>
      <c r="H68" s="7" t="n">
        <v>536870912</v>
      </c>
      <c r="I68" s="7" t="n">
        <v>-11.4399995803833</v>
      </c>
      <c r="J68" s="7" t="n">
        <v>0</v>
      </c>
      <c r="K68" s="7" t="n">
        <v>-123.970001220703</v>
      </c>
      <c r="L68" s="7" t="n">
        <v>92.8000030517578</v>
      </c>
      <c r="M68" s="7" t="n">
        <v>-1</v>
      </c>
      <c r="N68" s="7" t="n">
        <v>0</v>
      </c>
      <c r="O68" s="7" t="n">
        <v>0</v>
      </c>
      <c r="P68" s="7" t="s">
        <v>14</v>
      </c>
      <c r="Q68" s="7" t="s">
        <v>14</v>
      </c>
      <c r="R68" s="7" t="n">
        <v>1</v>
      </c>
      <c r="S68" s="7" t="n">
        <v>1</v>
      </c>
      <c r="T68" s="7" t="n">
        <v>1082130432</v>
      </c>
      <c r="U68" s="7" t="n">
        <v>1101004800</v>
      </c>
      <c r="V68" s="7" t="n">
        <v>0</v>
      </c>
    </row>
    <row r="69" spans="1:10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15</v>
      </c>
      <c r="H69" s="4" t="s">
        <v>9</v>
      </c>
      <c r="I69" s="4" t="s">
        <v>28</v>
      </c>
      <c r="J69" s="4" t="s">
        <v>28</v>
      </c>
      <c r="K69" s="4" t="s">
        <v>28</v>
      </c>
      <c r="L69" s="4" t="s">
        <v>28</v>
      </c>
      <c r="M69" s="4" t="s">
        <v>28</v>
      </c>
      <c r="N69" s="4" t="s">
        <v>28</v>
      </c>
      <c r="O69" s="4" t="s">
        <v>28</v>
      </c>
      <c r="P69" s="4" t="s">
        <v>6</v>
      </c>
      <c r="Q69" s="4" t="s">
        <v>6</v>
      </c>
      <c r="R69" s="4" t="s">
        <v>9</v>
      </c>
      <c r="S69" s="4" t="s">
        <v>15</v>
      </c>
      <c r="T69" s="4" t="s">
        <v>9</v>
      </c>
      <c r="U69" s="4" t="s">
        <v>9</v>
      </c>
      <c r="V69" s="4" t="s">
        <v>10</v>
      </c>
    </row>
    <row r="70" spans="1:10">
      <c r="A70" t="n">
        <v>2073</v>
      </c>
      <c r="B70" s="12" t="n">
        <v>19</v>
      </c>
      <c r="C70" s="7" t="n">
        <v>2001</v>
      </c>
      <c r="D70" s="7" t="s">
        <v>14</v>
      </c>
      <c r="E70" s="7" t="s">
        <v>14</v>
      </c>
      <c r="F70" s="7" t="s">
        <v>13</v>
      </c>
      <c r="G70" s="7" t="n">
        <v>2</v>
      </c>
      <c r="H70" s="7" t="n">
        <v>0</v>
      </c>
      <c r="I70" s="7" t="n">
        <v>6.55000019073486</v>
      </c>
      <c r="J70" s="7" t="n">
        <v>0</v>
      </c>
      <c r="K70" s="7" t="n">
        <v>-94.620002746582</v>
      </c>
      <c r="L70" s="7" t="n">
        <v>287.200012207031</v>
      </c>
      <c r="M70" s="7" t="n">
        <v>-1</v>
      </c>
      <c r="N70" s="7" t="n">
        <v>0</v>
      </c>
      <c r="O70" s="7" t="n">
        <v>0</v>
      </c>
      <c r="P70" s="7" t="s">
        <v>14</v>
      </c>
      <c r="Q70" s="7" t="s">
        <v>14</v>
      </c>
      <c r="R70" s="7" t="n">
        <v>1</v>
      </c>
      <c r="S70" s="7" t="n">
        <v>2</v>
      </c>
      <c r="T70" s="7" t="n">
        <v>1090519040</v>
      </c>
      <c r="U70" s="7" t="n">
        <v>1101004800</v>
      </c>
      <c r="V70" s="7" t="n">
        <v>0</v>
      </c>
    </row>
    <row r="71" spans="1:10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15</v>
      </c>
      <c r="H71" s="4" t="s">
        <v>9</v>
      </c>
      <c r="I71" s="4" t="s">
        <v>28</v>
      </c>
      <c r="J71" s="4" t="s">
        <v>28</v>
      </c>
      <c r="K71" s="4" t="s">
        <v>28</v>
      </c>
      <c r="L71" s="4" t="s">
        <v>28</v>
      </c>
      <c r="M71" s="4" t="s">
        <v>28</v>
      </c>
      <c r="N71" s="4" t="s">
        <v>28</v>
      </c>
      <c r="O71" s="4" t="s">
        <v>28</v>
      </c>
      <c r="P71" s="4" t="s">
        <v>6</v>
      </c>
      <c r="Q71" s="4" t="s">
        <v>6</v>
      </c>
      <c r="R71" s="4" t="s">
        <v>9</v>
      </c>
      <c r="S71" s="4" t="s">
        <v>15</v>
      </c>
      <c r="T71" s="4" t="s">
        <v>9</v>
      </c>
      <c r="U71" s="4" t="s">
        <v>9</v>
      </c>
      <c r="V71" s="4" t="s">
        <v>10</v>
      </c>
    </row>
    <row r="72" spans="1:10">
      <c r="A72" t="n">
        <v>2135</v>
      </c>
      <c r="B72" s="12" t="n">
        <v>19</v>
      </c>
      <c r="C72" s="7" t="n">
        <v>2002</v>
      </c>
      <c r="D72" s="7" t="s">
        <v>14</v>
      </c>
      <c r="E72" s="7" t="s">
        <v>14</v>
      </c>
      <c r="F72" s="7" t="s">
        <v>12</v>
      </c>
      <c r="G72" s="7" t="n">
        <v>2</v>
      </c>
      <c r="H72" s="7" t="n">
        <v>0</v>
      </c>
      <c r="I72" s="7" t="n">
        <v>-0.00999999977648258</v>
      </c>
      <c r="J72" s="7" t="n">
        <v>0</v>
      </c>
      <c r="K72" s="7" t="n">
        <v>-61.8499984741211</v>
      </c>
      <c r="L72" s="7" t="n">
        <v>157.600006103516</v>
      </c>
      <c r="M72" s="7" t="n">
        <v>-1</v>
      </c>
      <c r="N72" s="7" t="n">
        <v>0</v>
      </c>
      <c r="O72" s="7" t="n">
        <v>0</v>
      </c>
      <c r="P72" s="7" t="s">
        <v>14</v>
      </c>
      <c r="Q72" s="7" t="s">
        <v>14</v>
      </c>
      <c r="R72" s="7" t="n">
        <v>1</v>
      </c>
      <c r="S72" s="7" t="n">
        <v>3</v>
      </c>
      <c r="T72" s="7" t="n">
        <v>1090519040</v>
      </c>
      <c r="U72" s="7" t="n">
        <v>1101004800</v>
      </c>
      <c r="V72" s="7" t="n">
        <v>0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15</v>
      </c>
      <c r="H73" s="4" t="s">
        <v>9</v>
      </c>
      <c r="I73" s="4" t="s">
        <v>28</v>
      </c>
      <c r="J73" s="4" t="s">
        <v>28</v>
      </c>
      <c r="K73" s="4" t="s">
        <v>28</v>
      </c>
      <c r="L73" s="4" t="s">
        <v>28</v>
      </c>
      <c r="M73" s="4" t="s">
        <v>28</v>
      </c>
      <c r="N73" s="4" t="s">
        <v>28</v>
      </c>
      <c r="O73" s="4" t="s">
        <v>28</v>
      </c>
      <c r="P73" s="4" t="s">
        <v>6</v>
      </c>
      <c r="Q73" s="4" t="s">
        <v>6</v>
      </c>
      <c r="R73" s="4" t="s">
        <v>9</v>
      </c>
      <c r="S73" s="4" t="s">
        <v>15</v>
      </c>
      <c r="T73" s="4" t="s">
        <v>9</v>
      </c>
      <c r="U73" s="4" t="s">
        <v>9</v>
      </c>
      <c r="V73" s="4" t="s">
        <v>10</v>
      </c>
    </row>
    <row r="74" spans="1:10">
      <c r="A74" t="n">
        <v>2197</v>
      </c>
      <c r="B74" s="12" t="n">
        <v>19</v>
      </c>
      <c r="C74" s="7" t="n">
        <v>2003</v>
      </c>
      <c r="D74" s="7" t="s">
        <v>14</v>
      </c>
      <c r="E74" s="7" t="s">
        <v>14</v>
      </c>
      <c r="F74" s="7" t="s">
        <v>11</v>
      </c>
      <c r="G74" s="7" t="n">
        <v>2</v>
      </c>
      <c r="H74" s="7" t="n">
        <v>0</v>
      </c>
      <c r="I74" s="7" t="n">
        <v>-40.0999984741211</v>
      </c>
      <c r="J74" s="7" t="n">
        <v>0</v>
      </c>
      <c r="K74" s="7" t="n">
        <v>-112.01000213623</v>
      </c>
      <c r="L74" s="7" t="n">
        <v>358.200012207031</v>
      </c>
      <c r="M74" s="7" t="n">
        <v>-1</v>
      </c>
      <c r="N74" s="7" t="n">
        <v>0</v>
      </c>
      <c r="O74" s="7" t="n">
        <v>0</v>
      </c>
      <c r="P74" s="7" t="s">
        <v>14</v>
      </c>
      <c r="Q74" s="7" t="s">
        <v>14</v>
      </c>
      <c r="R74" s="7" t="n">
        <v>1</v>
      </c>
      <c r="S74" s="7" t="n">
        <v>0</v>
      </c>
      <c r="T74" s="7" t="n">
        <v>1090519040</v>
      </c>
      <c r="U74" s="7" t="n">
        <v>1101004800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15</v>
      </c>
      <c r="H75" s="4" t="s">
        <v>9</v>
      </c>
      <c r="I75" s="4" t="s">
        <v>28</v>
      </c>
      <c r="J75" s="4" t="s">
        <v>28</v>
      </c>
      <c r="K75" s="4" t="s">
        <v>28</v>
      </c>
      <c r="L75" s="4" t="s">
        <v>28</v>
      </c>
      <c r="M75" s="4" t="s">
        <v>28</v>
      </c>
      <c r="N75" s="4" t="s">
        <v>28</v>
      </c>
      <c r="O75" s="4" t="s">
        <v>28</v>
      </c>
      <c r="P75" s="4" t="s">
        <v>6</v>
      </c>
      <c r="Q75" s="4" t="s">
        <v>6</v>
      </c>
      <c r="R75" s="4" t="s">
        <v>9</v>
      </c>
      <c r="S75" s="4" t="s">
        <v>15</v>
      </c>
      <c r="T75" s="4" t="s">
        <v>9</v>
      </c>
      <c r="U75" s="4" t="s">
        <v>9</v>
      </c>
      <c r="V75" s="4" t="s">
        <v>10</v>
      </c>
    </row>
    <row r="76" spans="1:10">
      <c r="A76" t="n">
        <v>2261</v>
      </c>
      <c r="B76" s="12" t="n">
        <v>19</v>
      </c>
      <c r="C76" s="7" t="n">
        <v>2004</v>
      </c>
      <c r="D76" s="7" t="s">
        <v>14</v>
      </c>
      <c r="E76" s="7" t="s">
        <v>14</v>
      </c>
      <c r="F76" s="7" t="s">
        <v>17</v>
      </c>
      <c r="G76" s="7" t="n">
        <v>2</v>
      </c>
      <c r="H76" s="7" t="n">
        <v>536870912</v>
      </c>
      <c r="I76" s="7" t="n">
        <v>39.8600006103516</v>
      </c>
      <c r="J76" s="7" t="n">
        <v>0</v>
      </c>
      <c r="K76" s="7" t="n">
        <v>-50.9099998474121</v>
      </c>
      <c r="L76" s="7" t="n">
        <v>180.699996948242</v>
      </c>
      <c r="M76" s="7" t="n">
        <v>-1</v>
      </c>
      <c r="N76" s="7" t="n">
        <v>0</v>
      </c>
      <c r="O76" s="7" t="n">
        <v>0</v>
      </c>
      <c r="P76" s="7" t="s">
        <v>14</v>
      </c>
      <c r="Q76" s="7" t="s">
        <v>14</v>
      </c>
      <c r="R76" s="7" t="n">
        <v>1</v>
      </c>
      <c r="S76" s="7" t="n">
        <v>1</v>
      </c>
      <c r="T76" s="7" t="n">
        <v>1082130432</v>
      </c>
      <c r="U76" s="7" t="n">
        <v>1101004800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15</v>
      </c>
      <c r="H77" s="4" t="s">
        <v>9</v>
      </c>
      <c r="I77" s="4" t="s">
        <v>28</v>
      </c>
      <c r="J77" s="4" t="s">
        <v>28</v>
      </c>
      <c r="K77" s="4" t="s">
        <v>28</v>
      </c>
      <c r="L77" s="4" t="s">
        <v>28</v>
      </c>
      <c r="M77" s="4" t="s">
        <v>28</v>
      </c>
      <c r="N77" s="4" t="s">
        <v>28</v>
      </c>
      <c r="O77" s="4" t="s">
        <v>28</v>
      </c>
      <c r="P77" s="4" t="s">
        <v>6</v>
      </c>
      <c r="Q77" s="4" t="s">
        <v>6</v>
      </c>
      <c r="R77" s="4" t="s">
        <v>9</v>
      </c>
      <c r="S77" s="4" t="s">
        <v>15</v>
      </c>
      <c r="T77" s="4" t="s">
        <v>9</v>
      </c>
      <c r="U77" s="4" t="s">
        <v>9</v>
      </c>
      <c r="V77" s="4" t="s">
        <v>10</v>
      </c>
    </row>
    <row r="78" spans="1:10">
      <c r="A78" t="n">
        <v>2323</v>
      </c>
      <c r="B78" s="12" t="n">
        <v>19</v>
      </c>
      <c r="C78" s="7" t="n">
        <v>2005</v>
      </c>
      <c r="D78" s="7" t="s">
        <v>14</v>
      </c>
      <c r="E78" s="7" t="s">
        <v>14</v>
      </c>
      <c r="F78" s="7" t="s">
        <v>18</v>
      </c>
      <c r="G78" s="7" t="n">
        <v>2</v>
      </c>
      <c r="H78" s="7" t="n">
        <v>536870912</v>
      </c>
      <c r="I78" s="7" t="n">
        <v>0.949999988079071</v>
      </c>
      <c r="J78" s="7" t="n">
        <v>0</v>
      </c>
      <c r="K78" s="7" t="n">
        <v>-14.75</v>
      </c>
      <c r="L78" s="7" t="n">
        <v>137.699996948242</v>
      </c>
      <c r="M78" s="7" t="n">
        <v>-1</v>
      </c>
      <c r="N78" s="7" t="n">
        <v>0</v>
      </c>
      <c r="O78" s="7" t="n">
        <v>0</v>
      </c>
      <c r="P78" s="7" t="s">
        <v>14</v>
      </c>
      <c r="Q78" s="7" t="s">
        <v>14</v>
      </c>
      <c r="R78" s="7" t="n">
        <v>1</v>
      </c>
      <c r="S78" s="7" t="n">
        <v>4</v>
      </c>
      <c r="T78" s="7" t="n">
        <v>1082130432</v>
      </c>
      <c r="U78" s="7" t="n">
        <v>1101004800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15</v>
      </c>
      <c r="H79" s="4" t="s">
        <v>9</v>
      </c>
      <c r="I79" s="4" t="s">
        <v>28</v>
      </c>
      <c r="J79" s="4" t="s">
        <v>28</v>
      </c>
      <c r="K79" s="4" t="s">
        <v>28</v>
      </c>
      <c r="L79" s="4" t="s">
        <v>28</v>
      </c>
      <c r="M79" s="4" t="s">
        <v>28</v>
      </c>
      <c r="N79" s="4" t="s">
        <v>28</v>
      </c>
      <c r="O79" s="4" t="s">
        <v>28</v>
      </c>
      <c r="P79" s="4" t="s">
        <v>6</v>
      </c>
      <c r="Q79" s="4" t="s">
        <v>6</v>
      </c>
      <c r="R79" s="4" t="s">
        <v>9</v>
      </c>
      <c r="S79" s="4" t="s">
        <v>15</v>
      </c>
      <c r="T79" s="4" t="s">
        <v>9</v>
      </c>
      <c r="U79" s="4" t="s">
        <v>9</v>
      </c>
      <c r="V79" s="4" t="s">
        <v>10</v>
      </c>
    </row>
    <row r="80" spans="1:10">
      <c r="A80" t="n">
        <v>2389</v>
      </c>
      <c r="B80" s="12" t="n">
        <v>19</v>
      </c>
      <c r="C80" s="7" t="n">
        <v>2006</v>
      </c>
      <c r="D80" s="7" t="s">
        <v>14</v>
      </c>
      <c r="E80" s="7" t="s">
        <v>14</v>
      </c>
      <c r="F80" s="7" t="s">
        <v>12</v>
      </c>
      <c r="G80" s="7" t="n">
        <v>2</v>
      </c>
      <c r="H80" s="7" t="n">
        <v>0</v>
      </c>
      <c r="I80" s="7" t="n">
        <v>-41.1100006103516</v>
      </c>
      <c r="J80" s="7" t="n">
        <v>0</v>
      </c>
      <c r="K80" s="7" t="n">
        <v>-52.3400001525879</v>
      </c>
      <c r="L80" s="7" t="n">
        <v>26.7999992370605</v>
      </c>
      <c r="M80" s="7" t="n">
        <v>-1</v>
      </c>
      <c r="N80" s="7" t="n">
        <v>0</v>
      </c>
      <c r="O80" s="7" t="n">
        <v>0</v>
      </c>
      <c r="P80" s="7" t="s">
        <v>14</v>
      </c>
      <c r="Q80" s="7" t="s">
        <v>14</v>
      </c>
      <c r="R80" s="7" t="n">
        <v>1</v>
      </c>
      <c r="S80" s="7" t="n">
        <v>3</v>
      </c>
      <c r="T80" s="7" t="n">
        <v>1090519040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15</v>
      </c>
      <c r="H81" s="4" t="s">
        <v>9</v>
      </c>
      <c r="I81" s="4" t="s">
        <v>28</v>
      </c>
      <c r="J81" s="4" t="s">
        <v>28</v>
      </c>
      <c r="K81" s="4" t="s">
        <v>28</v>
      </c>
      <c r="L81" s="4" t="s">
        <v>28</v>
      </c>
      <c r="M81" s="4" t="s">
        <v>28</v>
      </c>
      <c r="N81" s="4" t="s">
        <v>28</v>
      </c>
      <c r="O81" s="4" t="s">
        <v>28</v>
      </c>
      <c r="P81" s="4" t="s">
        <v>6</v>
      </c>
      <c r="Q81" s="4" t="s">
        <v>6</v>
      </c>
      <c r="R81" s="4" t="s">
        <v>9</v>
      </c>
      <c r="S81" s="4" t="s">
        <v>15</v>
      </c>
      <c r="T81" s="4" t="s">
        <v>9</v>
      </c>
      <c r="U81" s="4" t="s">
        <v>9</v>
      </c>
      <c r="V81" s="4" t="s">
        <v>10</v>
      </c>
    </row>
    <row r="82" spans="1:22">
      <c r="A82" t="n">
        <v>2451</v>
      </c>
      <c r="B82" s="12" t="n">
        <v>19</v>
      </c>
      <c r="C82" s="7" t="n">
        <v>2007</v>
      </c>
      <c r="D82" s="7" t="s">
        <v>14</v>
      </c>
      <c r="E82" s="7" t="s">
        <v>14</v>
      </c>
      <c r="F82" s="7" t="s">
        <v>11</v>
      </c>
      <c r="G82" s="7" t="n">
        <v>2</v>
      </c>
      <c r="H82" s="7" t="n">
        <v>0</v>
      </c>
      <c r="I82" s="7" t="n">
        <v>-1.13999998569489</v>
      </c>
      <c r="J82" s="7" t="n">
        <v>0</v>
      </c>
      <c r="K82" s="7" t="n">
        <v>-35.4700012207031</v>
      </c>
      <c r="L82" s="7" t="n">
        <v>193.5</v>
      </c>
      <c r="M82" s="7" t="n">
        <v>-1</v>
      </c>
      <c r="N82" s="7" t="n">
        <v>0</v>
      </c>
      <c r="O82" s="7" t="n">
        <v>0</v>
      </c>
      <c r="P82" s="7" t="s">
        <v>14</v>
      </c>
      <c r="Q82" s="7" t="s">
        <v>14</v>
      </c>
      <c r="R82" s="7" t="n">
        <v>1</v>
      </c>
      <c r="S82" s="7" t="n">
        <v>0</v>
      </c>
      <c r="T82" s="7" t="n">
        <v>1090519040</v>
      </c>
      <c r="U82" s="7" t="n">
        <v>1101004800</v>
      </c>
      <c r="V82" s="7" t="n">
        <v>0</v>
      </c>
    </row>
    <row r="83" spans="1:22">
      <c r="A83" t="s">
        <v>4</v>
      </c>
      <c r="B83" s="4" t="s">
        <v>5</v>
      </c>
      <c r="C83" s="4" t="s">
        <v>15</v>
      </c>
      <c r="D83" s="4" t="s">
        <v>6</v>
      </c>
    </row>
    <row r="84" spans="1:22">
      <c r="A84" t="n">
        <v>2515</v>
      </c>
      <c r="B84" s="8" t="n">
        <v>2</v>
      </c>
      <c r="C84" s="7" t="n">
        <v>11</v>
      </c>
      <c r="D84" s="7" t="s">
        <v>47</v>
      </c>
    </row>
    <row r="85" spans="1:22">
      <c r="A85" t="s">
        <v>4</v>
      </c>
      <c r="B85" s="4" t="s">
        <v>5</v>
      </c>
      <c r="C85" s="4" t="s">
        <v>15</v>
      </c>
      <c r="D85" s="4" t="s">
        <v>10</v>
      </c>
      <c r="E85" s="4" t="s">
        <v>10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9</v>
      </c>
      <c r="K85" s="4" t="s">
        <v>9</v>
      </c>
      <c r="L85" s="4" t="s">
        <v>9</v>
      </c>
      <c r="M85" s="4" t="s">
        <v>6</v>
      </c>
    </row>
    <row r="86" spans="1:22">
      <c r="A86" t="n">
        <v>2529</v>
      </c>
      <c r="B86" s="13" t="n">
        <v>124</v>
      </c>
      <c r="C86" s="7" t="n">
        <v>255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65535</v>
      </c>
      <c r="J86" s="7" t="n">
        <v>0</v>
      </c>
      <c r="K86" s="7" t="n">
        <v>0</v>
      </c>
      <c r="L86" s="7" t="n">
        <v>0</v>
      </c>
      <c r="M86" s="7" t="s">
        <v>14</v>
      </c>
    </row>
    <row r="87" spans="1:22">
      <c r="A87" t="s">
        <v>4</v>
      </c>
      <c r="B87" s="4" t="s">
        <v>5</v>
      </c>
    </row>
    <row r="88" spans="1:22">
      <c r="A88" t="n">
        <v>2556</v>
      </c>
      <c r="B88" s="5" t="n">
        <v>1</v>
      </c>
    </row>
    <row r="89" spans="1:22" s="3" customFormat="1" customHeight="0">
      <c r="A89" s="3" t="s">
        <v>2</v>
      </c>
      <c r="B89" s="3" t="s">
        <v>48</v>
      </c>
    </row>
    <row r="90" spans="1:22">
      <c r="A90" t="s">
        <v>4</v>
      </c>
      <c r="B90" s="4" t="s">
        <v>5</v>
      </c>
      <c r="C90" s="4" t="s">
        <v>15</v>
      </c>
      <c r="D90" s="4" t="s">
        <v>15</v>
      </c>
      <c r="E90" s="4" t="s">
        <v>15</v>
      </c>
      <c r="F90" s="4" t="s">
        <v>9</v>
      </c>
      <c r="G90" s="4" t="s">
        <v>15</v>
      </c>
      <c r="H90" s="4" t="s">
        <v>15</v>
      </c>
      <c r="I90" s="4" t="s">
        <v>49</v>
      </c>
    </row>
    <row r="91" spans="1:22">
      <c r="A91" t="n">
        <v>2560</v>
      </c>
      <c r="B91" s="14" t="n">
        <v>5</v>
      </c>
      <c r="C91" s="7" t="n">
        <v>35</v>
      </c>
      <c r="D91" s="7" t="n">
        <v>3</v>
      </c>
      <c r="E91" s="7" t="n">
        <v>0</v>
      </c>
      <c r="F91" s="7" t="n">
        <v>0</v>
      </c>
      <c r="G91" s="7" t="n">
        <v>2</v>
      </c>
      <c r="H91" s="7" t="n">
        <v>1</v>
      </c>
      <c r="I91" s="15" t="n">
        <f t="normal" ca="1">A95</f>
        <v>0</v>
      </c>
    </row>
    <row r="92" spans="1:22">
      <c r="A92" t="s">
        <v>4</v>
      </c>
      <c r="B92" s="4" t="s">
        <v>5</v>
      </c>
      <c r="C92" s="4" t="s">
        <v>49</v>
      </c>
    </row>
    <row r="93" spans="1:22">
      <c r="A93" t="n">
        <v>2574</v>
      </c>
      <c r="B93" s="16" t="n">
        <v>3</v>
      </c>
      <c r="C93" s="15" t="n">
        <f t="normal" ca="1">A117</f>
        <v>0</v>
      </c>
    </row>
    <row r="94" spans="1:22">
      <c r="A94" t="s">
        <v>4</v>
      </c>
      <c r="B94" s="4" t="s">
        <v>5</v>
      </c>
      <c r="C94" s="4" t="s">
        <v>15</v>
      </c>
      <c r="D94" s="4" t="s">
        <v>15</v>
      </c>
      <c r="E94" s="4" t="s">
        <v>15</v>
      </c>
      <c r="F94" s="4" t="s">
        <v>9</v>
      </c>
      <c r="G94" s="4" t="s">
        <v>15</v>
      </c>
      <c r="H94" s="4" t="s">
        <v>15</v>
      </c>
      <c r="I94" s="4" t="s">
        <v>49</v>
      </c>
    </row>
    <row r="95" spans="1:22">
      <c r="A95" t="n">
        <v>2579</v>
      </c>
      <c r="B95" s="14" t="n">
        <v>5</v>
      </c>
      <c r="C95" s="7" t="n">
        <v>35</v>
      </c>
      <c r="D95" s="7" t="n">
        <v>3</v>
      </c>
      <c r="E95" s="7" t="n">
        <v>0</v>
      </c>
      <c r="F95" s="7" t="n">
        <v>1</v>
      </c>
      <c r="G95" s="7" t="n">
        <v>2</v>
      </c>
      <c r="H95" s="7" t="n">
        <v>1</v>
      </c>
      <c r="I95" s="15" t="n">
        <f t="normal" ca="1">A99</f>
        <v>0</v>
      </c>
    </row>
    <row r="96" spans="1:22">
      <c r="A96" t="s">
        <v>4</v>
      </c>
      <c r="B96" s="4" t="s">
        <v>5</v>
      </c>
      <c r="C96" s="4" t="s">
        <v>49</v>
      </c>
    </row>
    <row r="97" spans="1:22">
      <c r="A97" t="n">
        <v>2593</v>
      </c>
      <c r="B97" s="16" t="n">
        <v>3</v>
      </c>
      <c r="C97" s="15" t="n">
        <f t="normal" ca="1">A117</f>
        <v>0</v>
      </c>
    </row>
    <row r="98" spans="1:22">
      <c r="A98" t="s">
        <v>4</v>
      </c>
      <c r="B98" s="4" t="s">
        <v>5</v>
      </c>
      <c r="C98" s="4" t="s">
        <v>15</v>
      </c>
      <c r="D98" s="4" t="s">
        <v>15</v>
      </c>
      <c r="E98" s="4" t="s">
        <v>15</v>
      </c>
      <c r="F98" s="4" t="s">
        <v>9</v>
      </c>
      <c r="G98" s="4" t="s">
        <v>15</v>
      </c>
      <c r="H98" s="4" t="s">
        <v>15</v>
      </c>
      <c r="I98" s="4" t="s">
        <v>49</v>
      </c>
    </row>
    <row r="99" spans="1:22">
      <c r="A99" t="n">
        <v>2598</v>
      </c>
      <c r="B99" s="14" t="n">
        <v>5</v>
      </c>
      <c r="C99" s="7" t="n">
        <v>35</v>
      </c>
      <c r="D99" s="7" t="n">
        <v>3</v>
      </c>
      <c r="E99" s="7" t="n">
        <v>0</v>
      </c>
      <c r="F99" s="7" t="n">
        <v>2</v>
      </c>
      <c r="G99" s="7" t="n">
        <v>2</v>
      </c>
      <c r="H99" s="7" t="n">
        <v>1</v>
      </c>
      <c r="I99" s="15" t="n">
        <f t="normal" ca="1">A103</f>
        <v>0</v>
      </c>
    </row>
    <row r="100" spans="1:22">
      <c r="A100" t="s">
        <v>4</v>
      </c>
      <c r="B100" s="4" t="s">
        <v>5</v>
      </c>
      <c r="C100" s="4" t="s">
        <v>49</v>
      </c>
    </row>
    <row r="101" spans="1:22">
      <c r="A101" t="n">
        <v>2612</v>
      </c>
      <c r="B101" s="16" t="n">
        <v>3</v>
      </c>
      <c r="C101" s="15" t="n">
        <f t="normal" ca="1">A117</f>
        <v>0</v>
      </c>
    </row>
    <row r="102" spans="1:22">
      <c r="A102" t="s">
        <v>4</v>
      </c>
      <c r="B102" s="4" t="s">
        <v>5</v>
      </c>
      <c r="C102" s="4" t="s">
        <v>15</v>
      </c>
      <c r="D102" s="4" t="s">
        <v>15</v>
      </c>
      <c r="E102" s="4" t="s">
        <v>15</v>
      </c>
      <c r="F102" s="4" t="s">
        <v>9</v>
      </c>
      <c r="G102" s="4" t="s">
        <v>15</v>
      </c>
      <c r="H102" s="4" t="s">
        <v>15</v>
      </c>
      <c r="I102" s="4" t="s">
        <v>49</v>
      </c>
    </row>
    <row r="103" spans="1:22">
      <c r="A103" t="n">
        <v>2617</v>
      </c>
      <c r="B103" s="14" t="n">
        <v>5</v>
      </c>
      <c r="C103" s="7" t="n">
        <v>35</v>
      </c>
      <c r="D103" s="7" t="n">
        <v>3</v>
      </c>
      <c r="E103" s="7" t="n">
        <v>0</v>
      </c>
      <c r="F103" s="7" t="n">
        <v>3</v>
      </c>
      <c r="G103" s="7" t="n">
        <v>2</v>
      </c>
      <c r="H103" s="7" t="n">
        <v>1</v>
      </c>
      <c r="I103" s="15" t="n">
        <f t="normal" ca="1">A107</f>
        <v>0</v>
      </c>
    </row>
    <row r="104" spans="1:22">
      <c r="A104" t="s">
        <v>4</v>
      </c>
      <c r="B104" s="4" t="s">
        <v>5</v>
      </c>
      <c r="C104" s="4" t="s">
        <v>49</v>
      </c>
    </row>
    <row r="105" spans="1:22">
      <c r="A105" t="n">
        <v>2631</v>
      </c>
      <c r="B105" s="16" t="n">
        <v>3</v>
      </c>
      <c r="C105" s="15" t="n">
        <f t="normal" ca="1">A117</f>
        <v>0</v>
      </c>
    </row>
    <row r="106" spans="1:22">
      <c r="A106" t="s">
        <v>4</v>
      </c>
      <c r="B106" s="4" t="s">
        <v>5</v>
      </c>
      <c r="C106" s="4" t="s">
        <v>15</v>
      </c>
      <c r="D106" s="4" t="s">
        <v>15</v>
      </c>
      <c r="E106" s="4" t="s">
        <v>15</v>
      </c>
      <c r="F106" s="4" t="s">
        <v>9</v>
      </c>
      <c r="G106" s="4" t="s">
        <v>15</v>
      </c>
      <c r="H106" s="4" t="s">
        <v>15</v>
      </c>
      <c r="I106" s="4" t="s">
        <v>49</v>
      </c>
    </row>
    <row r="107" spans="1:22">
      <c r="A107" t="n">
        <v>2636</v>
      </c>
      <c r="B107" s="14" t="n">
        <v>5</v>
      </c>
      <c r="C107" s="7" t="n">
        <v>35</v>
      </c>
      <c r="D107" s="7" t="n">
        <v>3</v>
      </c>
      <c r="E107" s="7" t="n">
        <v>0</v>
      </c>
      <c r="F107" s="7" t="n">
        <v>4</v>
      </c>
      <c r="G107" s="7" t="n">
        <v>2</v>
      </c>
      <c r="H107" s="7" t="n">
        <v>1</v>
      </c>
      <c r="I107" s="15" t="n">
        <f t="normal" ca="1">A111</f>
        <v>0</v>
      </c>
    </row>
    <row r="108" spans="1:22">
      <c r="A108" t="s">
        <v>4</v>
      </c>
      <c r="B108" s="4" t="s">
        <v>5</v>
      </c>
      <c r="C108" s="4" t="s">
        <v>49</v>
      </c>
    </row>
    <row r="109" spans="1:22">
      <c r="A109" t="n">
        <v>2650</v>
      </c>
      <c r="B109" s="16" t="n">
        <v>3</v>
      </c>
      <c r="C109" s="15" t="n">
        <f t="normal" ca="1">A117</f>
        <v>0</v>
      </c>
    </row>
    <row r="110" spans="1:22">
      <c r="A110" t="s">
        <v>4</v>
      </c>
      <c r="B110" s="4" t="s">
        <v>5</v>
      </c>
      <c r="C110" s="4" t="s">
        <v>15</v>
      </c>
      <c r="D110" s="4" t="s">
        <v>15</v>
      </c>
      <c r="E110" s="4" t="s">
        <v>15</v>
      </c>
      <c r="F110" s="4" t="s">
        <v>9</v>
      </c>
      <c r="G110" s="4" t="s">
        <v>15</v>
      </c>
      <c r="H110" s="4" t="s">
        <v>15</v>
      </c>
      <c r="I110" s="4" t="s">
        <v>49</v>
      </c>
    </row>
    <row r="111" spans="1:22">
      <c r="A111" t="n">
        <v>2655</v>
      </c>
      <c r="B111" s="14" t="n">
        <v>5</v>
      </c>
      <c r="C111" s="7" t="n">
        <v>35</v>
      </c>
      <c r="D111" s="7" t="n">
        <v>3</v>
      </c>
      <c r="E111" s="7" t="n">
        <v>0</v>
      </c>
      <c r="F111" s="7" t="n">
        <v>5</v>
      </c>
      <c r="G111" s="7" t="n">
        <v>2</v>
      </c>
      <c r="H111" s="7" t="n">
        <v>1</v>
      </c>
      <c r="I111" s="15" t="n">
        <f t="normal" ca="1">A115</f>
        <v>0</v>
      </c>
    </row>
    <row r="112" spans="1:22">
      <c r="A112" t="s">
        <v>4</v>
      </c>
      <c r="B112" s="4" t="s">
        <v>5</v>
      </c>
      <c r="C112" s="4" t="s">
        <v>49</v>
      </c>
    </row>
    <row r="113" spans="1:9">
      <c r="A113" t="n">
        <v>2669</v>
      </c>
      <c r="B113" s="16" t="n">
        <v>3</v>
      </c>
      <c r="C113" s="15" t="n">
        <f t="normal" ca="1">A117</f>
        <v>0</v>
      </c>
    </row>
    <row r="114" spans="1:9">
      <c r="A114" t="s">
        <v>4</v>
      </c>
      <c r="B114" s="4" t="s">
        <v>5</v>
      </c>
      <c r="C114" s="4" t="s">
        <v>15</v>
      </c>
      <c r="D114" s="4" t="s">
        <v>15</v>
      </c>
      <c r="E114" s="4" t="s">
        <v>15</v>
      </c>
      <c r="F114" s="4" t="s">
        <v>9</v>
      </c>
      <c r="G114" s="4" t="s">
        <v>15</v>
      </c>
      <c r="H114" s="4" t="s">
        <v>15</v>
      </c>
      <c r="I114" s="4" t="s">
        <v>49</v>
      </c>
    </row>
    <row r="115" spans="1:9">
      <c r="A115" t="n">
        <v>2674</v>
      </c>
      <c r="B115" s="14" t="n">
        <v>5</v>
      </c>
      <c r="C115" s="7" t="n">
        <v>35</v>
      </c>
      <c r="D115" s="7" t="n">
        <v>3</v>
      </c>
      <c r="E115" s="7" t="n">
        <v>0</v>
      </c>
      <c r="F115" s="7" t="n">
        <v>6</v>
      </c>
      <c r="G115" s="7" t="n">
        <v>2</v>
      </c>
      <c r="H115" s="7" t="n">
        <v>1</v>
      </c>
      <c r="I115" s="15" t="n">
        <f t="normal" ca="1">A117</f>
        <v>0</v>
      </c>
    </row>
    <row r="116" spans="1:9">
      <c r="A116" t="s">
        <v>4</v>
      </c>
      <c r="B116" s="4" t="s">
        <v>5</v>
      </c>
      <c r="C116" s="4" t="s">
        <v>15</v>
      </c>
      <c r="D116" s="4" t="s">
        <v>10</v>
      </c>
      <c r="E116" s="4" t="s">
        <v>15</v>
      </c>
      <c r="F116" s="4" t="s">
        <v>49</v>
      </c>
    </row>
    <row r="117" spans="1:9">
      <c r="A117" t="n">
        <v>2688</v>
      </c>
      <c r="B117" s="14" t="n">
        <v>5</v>
      </c>
      <c r="C117" s="7" t="n">
        <v>30</v>
      </c>
      <c r="D117" s="7" t="n">
        <v>11072</v>
      </c>
      <c r="E117" s="7" t="n">
        <v>1</v>
      </c>
      <c r="F117" s="15" t="n">
        <f t="normal" ca="1">A135</f>
        <v>0</v>
      </c>
    </row>
    <row r="118" spans="1:9">
      <c r="A118" t="s">
        <v>4</v>
      </c>
      <c r="B118" s="4" t="s">
        <v>5</v>
      </c>
      <c r="C118" s="4" t="s">
        <v>15</v>
      </c>
      <c r="D118" s="4" t="s">
        <v>6</v>
      </c>
      <c r="E118" s="4" t="s">
        <v>10</v>
      </c>
    </row>
    <row r="119" spans="1:9">
      <c r="A119" t="n">
        <v>2697</v>
      </c>
      <c r="B119" s="17" t="n">
        <v>94</v>
      </c>
      <c r="C119" s="7" t="n">
        <v>1</v>
      </c>
      <c r="D119" s="7" t="s">
        <v>50</v>
      </c>
      <c r="E119" s="7" t="n">
        <v>1</v>
      </c>
    </row>
    <row r="120" spans="1:9">
      <c r="A120" t="s">
        <v>4</v>
      </c>
      <c r="B120" s="4" t="s">
        <v>5</v>
      </c>
      <c r="C120" s="4" t="s">
        <v>15</v>
      </c>
      <c r="D120" s="4" t="s">
        <v>6</v>
      </c>
      <c r="E120" s="4" t="s">
        <v>10</v>
      </c>
    </row>
    <row r="121" spans="1:9">
      <c r="A121" t="n">
        <v>2708</v>
      </c>
      <c r="B121" s="17" t="n">
        <v>94</v>
      </c>
      <c r="C121" s="7" t="n">
        <v>1</v>
      </c>
      <c r="D121" s="7" t="s">
        <v>50</v>
      </c>
      <c r="E121" s="7" t="n">
        <v>2</v>
      </c>
    </row>
    <row r="122" spans="1:9">
      <c r="A122" t="s">
        <v>4</v>
      </c>
      <c r="B122" s="4" t="s">
        <v>5</v>
      </c>
      <c r="C122" s="4" t="s">
        <v>15</v>
      </c>
      <c r="D122" s="4" t="s">
        <v>6</v>
      </c>
      <c r="E122" s="4" t="s">
        <v>10</v>
      </c>
    </row>
    <row r="123" spans="1:9">
      <c r="A123" t="n">
        <v>2719</v>
      </c>
      <c r="B123" s="17" t="n">
        <v>94</v>
      </c>
      <c r="C123" s="7" t="n">
        <v>0</v>
      </c>
      <c r="D123" s="7" t="s">
        <v>50</v>
      </c>
      <c r="E123" s="7" t="n">
        <v>4</v>
      </c>
    </row>
    <row r="124" spans="1:9">
      <c r="A124" t="s">
        <v>4</v>
      </c>
      <c r="B124" s="4" t="s">
        <v>5</v>
      </c>
      <c r="C124" s="4" t="s">
        <v>15</v>
      </c>
      <c r="D124" s="4" t="s">
        <v>6</v>
      </c>
      <c r="E124" s="4" t="s">
        <v>10</v>
      </c>
    </row>
    <row r="125" spans="1:9">
      <c r="A125" t="n">
        <v>2730</v>
      </c>
      <c r="B125" s="17" t="n">
        <v>94</v>
      </c>
      <c r="C125" s="7" t="n">
        <v>0</v>
      </c>
      <c r="D125" s="7" t="s">
        <v>51</v>
      </c>
      <c r="E125" s="7" t="n">
        <v>1</v>
      </c>
    </row>
    <row r="126" spans="1:9">
      <c r="A126" t="s">
        <v>4</v>
      </c>
      <c r="B126" s="4" t="s">
        <v>5</v>
      </c>
      <c r="C126" s="4" t="s">
        <v>15</v>
      </c>
      <c r="D126" s="4" t="s">
        <v>6</v>
      </c>
      <c r="E126" s="4" t="s">
        <v>10</v>
      </c>
    </row>
    <row r="127" spans="1:9">
      <c r="A127" t="n">
        <v>2741</v>
      </c>
      <c r="B127" s="17" t="n">
        <v>94</v>
      </c>
      <c r="C127" s="7" t="n">
        <v>0</v>
      </c>
      <c r="D127" s="7" t="s">
        <v>51</v>
      </c>
      <c r="E127" s="7" t="n">
        <v>2</v>
      </c>
    </row>
    <row r="128" spans="1:9">
      <c r="A128" t="s">
        <v>4</v>
      </c>
      <c r="B128" s="4" t="s">
        <v>5</v>
      </c>
      <c r="C128" s="4" t="s">
        <v>15</v>
      </c>
      <c r="D128" s="4" t="s">
        <v>6</v>
      </c>
      <c r="E128" s="4" t="s">
        <v>10</v>
      </c>
    </row>
    <row r="129" spans="1:9">
      <c r="A129" t="n">
        <v>2752</v>
      </c>
      <c r="B129" s="17" t="n">
        <v>94</v>
      </c>
      <c r="C129" s="7" t="n">
        <v>1</v>
      </c>
      <c r="D129" s="7" t="s">
        <v>51</v>
      </c>
      <c r="E129" s="7" t="n">
        <v>4</v>
      </c>
    </row>
    <row r="130" spans="1:9">
      <c r="A130" t="s">
        <v>4</v>
      </c>
      <c r="B130" s="4" t="s">
        <v>5</v>
      </c>
      <c r="C130" s="4" t="s">
        <v>15</v>
      </c>
      <c r="D130" s="4" t="s">
        <v>6</v>
      </c>
      <c r="E130" s="4" t="s">
        <v>10</v>
      </c>
    </row>
    <row r="131" spans="1:9">
      <c r="A131" t="n">
        <v>2763</v>
      </c>
      <c r="B131" s="18" t="n">
        <v>91</v>
      </c>
      <c r="C131" s="7" t="n">
        <v>1</v>
      </c>
      <c r="D131" s="7" t="s">
        <v>52</v>
      </c>
      <c r="E131" s="7" t="n">
        <v>1</v>
      </c>
    </row>
    <row r="132" spans="1:9">
      <c r="A132" t="s">
        <v>4</v>
      </c>
      <c r="B132" s="4" t="s">
        <v>5</v>
      </c>
      <c r="C132" s="4" t="s">
        <v>49</v>
      </c>
    </row>
    <row r="133" spans="1:9">
      <c r="A133" t="n">
        <v>2779</v>
      </c>
      <c r="B133" s="16" t="n">
        <v>3</v>
      </c>
      <c r="C133" s="15" t="n">
        <f t="normal" ca="1">A149</f>
        <v>0</v>
      </c>
    </row>
    <row r="134" spans="1:9">
      <c r="A134" t="s">
        <v>4</v>
      </c>
      <c r="B134" s="4" t="s">
        <v>5</v>
      </c>
      <c r="C134" s="4" t="s">
        <v>15</v>
      </c>
      <c r="D134" s="4" t="s">
        <v>6</v>
      </c>
      <c r="E134" s="4" t="s">
        <v>10</v>
      </c>
    </row>
    <row r="135" spans="1:9">
      <c r="A135" t="n">
        <v>2784</v>
      </c>
      <c r="B135" s="17" t="n">
        <v>94</v>
      </c>
      <c r="C135" s="7" t="n">
        <v>0</v>
      </c>
      <c r="D135" s="7" t="s">
        <v>50</v>
      </c>
      <c r="E135" s="7" t="n">
        <v>1</v>
      </c>
    </row>
    <row r="136" spans="1:9">
      <c r="A136" t="s">
        <v>4</v>
      </c>
      <c r="B136" s="4" t="s">
        <v>5</v>
      </c>
      <c r="C136" s="4" t="s">
        <v>15</v>
      </c>
      <c r="D136" s="4" t="s">
        <v>6</v>
      </c>
      <c r="E136" s="4" t="s">
        <v>10</v>
      </c>
    </row>
    <row r="137" spans="1:9">
      <c r="A137" t="n">
        <v>2795</v>
      </c>
      <c r="B137" s="17" t="n">
        <v>94</v>
      </c>
      <c r="C137" s="7" t="n">
        <v>0</v>
      </c>
      <c r="D137" s="7" t="s">
        <v>50</v>
      </c>
      <c r="E137" s="7" t="n">
        <v>2</v>
      </c>
    </row>
    <row r="138" spans="1:9">
      <c r="A138" t="s">
        <v>4</v>
      </c>
      <c r="B138" s="4" t="s">
        <v>5</v>
      </c>
      <c r="C138" s="4" t="s">
        <v>15</v>
      </c>
      <c r="D138" s="4" t="s">
        <v>6</v>
      </c>
      <c r="E138" s="4" t="s">
        <v>10</v>
      </c>
    </row>
    <row r="139" spans="1:9">
      <c r="A139" t="n">
        <v>2806</v>
      </c>
      <c r="B139" s="17" t="n">
        <v>94</v>
      </c>
      <c r="C139" s="7" t="n">
        <v>1</v>
      </c>
      <c r="D139" s="7" t="s">
        <v>50</v>
      </c>
      <c r="E139" s="7" t="n">
        <v>4</v>
      </c>
    </row>
    <row r="140" spans="1:9">
      <c r="A140" t="s">
        <v>4</v>
      </c>
      <c r="B140" s="4" t="s">
        <v>5</v>
      </c>
      <c r="C140" s="4" t="s">
        <v>15</v>
      </c>
      <c r="D140" s="4" t="s">
        <v>6</v>
      </c>
      <c r="E140" s="4" t="s">
        <v>10</v>
      </c>
    </row>
    <row r="141" spans="1:9">
      <c r="A141" t="n">
        <v>2817</v>
      </c>
      <c r="B141" s="17" t="n">
        <v>94</v>
      </c>
      <c r="C141" s="7" t="n">
        <v>1</v>
      </c>
      <c r="D141" s="7" t="s">
        <v>51</v>
      </c>
      <c r="E141" s="7" t="n">
        <v>1</v>
      </c>
    </row>
    <row r="142" spans="1:9">
      <c r="A142" t="s">
        <v>4</v>
      </c>
      <c r="B142" s="4" t="s">
        <v>5</v>
      </c>
      <c r="C142" s="4" t="s">
        <v>15</v>
      </c>
      <c r="D142" s="4" t="s">
        <v>6</v>
      </c>
      <c r="E142" s="4" t="s">
        <v>10</v>
      </c>
    </row>
    <row r="143" spans="1:9">
      <c r="A143" t="n">
        <v>2828</v>
      </c>
      <c r="B143" s="17" t="n">
        <v>94</v>
      </c>
      <c r="C143" s="7" t="n">
        <v>1</v>
      </c>
      <c r="D143" s="7" t="s">
        <v>51</v>
      </c>
      <c r="E143" s="7" t="n">
        <v>2</v>
      </c>
    </row>
    <row r="144" spans="1:9">
      <c r="A144" t="s">
        <v>4</v>
      </c>
      <c r="B144" s="4" t="s">
        <v>5</v>
      </c>
      <c r="C144" s="4" t="s">
        <v>15</v>
      </c>
      <c r="D144" s="4" t="s">
        <v>6</v>
      </c>
      <c r="E144" s="4" t="s">
        <v>10</v>
      </c>
    </row>
    <row r="145" spans="1:5">
      <c r="A145" t="n">
        <v>2839</v>
      </c>
      <c r="B145" s="17" t="n">
        <v>94</v>
      </c>
      <c r="C145" s="7" t="n">
        <v>0</v>
      </c>
      <c r="D145" s="7" t="s">
        <v>51</v>
      </c>
      <c r="E145" s="7" t="n">
        <v>4</v>
      </c>
    </row>
    <row r="146" spans="1:5">
      <c r="A146" t="s">
        <v>4</v>
      </c>
      <c r="B146" s="4" t="s">
        <v>5</v>
      </c>
      <c r="C146" s="4" t="s">
        <v>15</v>
      </c>
      <c r="D146" s="4" t="s">
        <v>6</v>
      </c>
      <c r="E146" s="4" t="s">
        <v>10</v>
      </c>
    </row>
    <row r="147" spans="1:5">
      <c r="A147" t="n">
        <v>2850</v>
      </c>
      <c r="B147" s="18" t="n">
        <v>91</v>
      </c>
      <c r="C147" s="7" t="n">
        <v>0</v>
      </c>
      <c r="D147" s="7" t="s">
        <v>52</v>
      </c>
      <c r="E147" s="7" t="n">
        <v>1</v>
      </c>
    </row>
    <row r="148" spans="1:5">
      <c r="A148" t="s">
        <v>4</v>
      </c>
      <c r="B148" s="4" t="s">
        <v>5</v>
      </c>
    </row>
    <row r="149" spans="1:5">
      <c r="A149" t="n">
        <v>2866</v>
      </c>
      <c r="B149" s="5" t="n">
        <v>1</v>
      </c>
    </row>
    <row r="150" spans="1:5" s="3" customFormat="1" customHeight="0">
      <c r="A150" s="3" t="s">
        <v>2</v>
      </c>
      <c r="B150" s="3" t="s">
        <v>53</v>
      </c>
    </row>
    <row r="151" spans="1:5">
      <c r="A151" t="s">
        <v>4</v>
      </c>
      <c r="B151" s="4" t="s">
        <v>5</v>
      </c>
      <c r="C151" s="4" t="s">
        <v>15</v>
      </c>
      <c r="D151" s="4" t="s">
        <v>15</v>
      </c>
      <c r="E151" s="4" t="s">
        <v>15</v>
      </c>
      <c r="F151" s="4" t="s">
        <v>9</v>
      </c>
      <c r="G151" s="4" t="s">
        <v>15</v>
      </c>
      <c r="H151" s="4" t="s">
        <v>15</v>
      </c>
      <c r="I151" s="4" t="s">
        <v>49</v>
      </c>
    </row>
    <row r="152" spans="1:5">
      <c r="A152" t="n">
        <v>2868</v>
      </c>
      <c r="B152" s="14" t="n">
        <v>5</v>
      </c>
      <c r="C152" s="7" t="n">
        <v>32</v>
      </c>
      <c r="D152" s="7" t="n">
        <v>3</v>
      </c>
      <c r="E152" s="7" t="n">
        <v>0</v>
      </c>
      <c r="F152" s="7" t="n">
        <v>80</v>
      </c>
      <c r="G152" s="7" t="n">
        <v>2</v>
      </c>
      <c r="H152" s="7" t="n">
        <v>1</v>
      </c>
      <c r="I152" s="15" t="n">
        <f t="normal" ca="1">A164</f>
        <v>0</v>
      </c>
    </row>
    <row r="153" spans="1:5">
      <c r="A153" t="s">
        <v>4</v>
      </c>
      <c r="B153" s="4" t="s">
        <v>5</v>
      </c>
      <c r="C153" s="4" t="s">
        <v>15</v>
      </c>
      <c r="D153" s="4" t="s">
        <v>15</v>
      </c>
      <c r="E153" s="4" t="s">
        <v>15</v>
      </c>
      <c r="F153" s="4" t="s">
        <v>9</v>
      </c>
      <c r="G153" s="4" t="s">
        <v>15</v>
      </c>
      <c r="H153" s="4" t="s">
        <v>15</v>
      </c>
      <c r="I153" s="4" t="s">
        <v>49</v>
      </c>
    </row>
    <row r="154" spans="1:5">
      <c r="A154" t="n">
        <v>2882</v>
      </c>
      <c r="B154" s="14" t="n">
        <v>5</v>
      </c>
      <c r="C154" s="7" t="n">
        <v>32</v>
      </c>
      <c r="D154" s="7" t="n">
        <v>4</v>
      </c>
      <c r="E154" s="7" t="n">
        <v>0</v>
      </c>
      <c r="F154" s="7" t="n">
        <v>1</v>
      </c>
      <c r="G154" s="7" t="n">
        <v>2</v>
      </c>
      <c r="H154" s="7" t="n">
        <v>1</v>
      </c>
      <c r="I154" s="15" t="n">
        <f t="normal" ca="1">A162</f>
        <v>0</v>
      </c>
    </row>
    <row r="155" spans="1:5">
      <c r="A155" t="s">
        <v>4</v>
      </c>
      <c r="B155" s="4" t="s">
        <v>5</v>
      </c>
      <c r="C155" s="4" t="s">
        <v>10</v>
      </c>
    </row>
    <row r="156" spans="1:5">
      <c r="A156" t="n">
        <v>2896</v>
      </c>
      <c r="B156" s="9" t="n">
        <v>12</v>
      </c>
      <c r="C156" s="7" t="n">
        <v>5880</v>
      </c>
    </row>
    <row r="157" spans="1:5">
      <c r="A157" t="s">
        <v>4</v>
      </c>
      <c r="B157" s="4" t="s">
        <v>5</v>
      </c>
      <c r="C157" s="4" t="s">
        <v>15</v>
      </c>
      <c r="D157" s="4" t="s">
        <v>6</v>
      </c>
      <c r="E157" s="4" t="s">
        <v>10</v>
      </c>
    </row>
    <row r="158" spans="1:5">
      <c r="A158" t="n">
        <v>2899</v>
      </c>
      <c r="B158" s="18" t="n">
        <v>91</v>
      </c>
      <c r="C158" s="7" t="n">
        <v>1</v>
      </c>
      <c r="D158" s="7" t="s">
        <v>26</v>
      </c>
      <c r="E158" s="7" t="n">
        <v>1</v>
      </c>
    </row>
    <row r="159" spans="1:5">
      <c r="A159" t="s">
        <v>4</v>
      </c>
      <c r="B159" s="4" t="s">
        <v>5</v>
      </c>
      <c r="C159" s="4" t="s">
        <v>10</v>
      </c>
      <c r="D159" s="4" t="s">
        <v>15</v>
      </c>
      <c r="E159" s="4" t="s">
        <v>15</v>
      </c>
      <c r="F159" s="4" t="s">
        <v>6</v>
      </c>
    </row>
    <row r="160" spans="1:5">
      <c r="A160" t="n">
        <v>2913</v>
      </c>
      <c r="B160" s="19" t="n">
        <v>20</v>
      </c>
      <c r="C160" s="7" t="n">
        <v>65533</v>
      </c>
      <c r="D160" s="7" t="n">
        <v>0</v>
      </c>
      <c r="E160" s="7" t="n">
        <v>11</v>
      </c>
      <c r="F160" s="7" t="s">
        <v>54</v>
      </c>
    </row>
    <row r="161" spans="1:9">
      <c r="A161" t="s">
        <v>4</v>
      </c>
      <c r="B161" s="4" t="s">
        <v>5</v>
      </c>
      <c r="C161" s="4" t="s">
        <v>15</v>
      </c>
      <c r="D161" s="4" t="s">
        <v>15</v>
      </c>
      <c r="E161" s="4" t="s">
        <v>9</v>
      </c>
      <c r="F161" s="4" t="s">
        <v>15</v>
      </c>
      <c r="G161" s="4" t="s">
        <v>15</v>
      </c>
    </row>
    <row r="162" spans="1:9">
      <c r="A162" t="n">
        <v>2932</v>
      </c>
      <c r="B162" s="20" t="n">
        <v>8</v>
      </c>
      <c r="C162" s="7" t="n">
        <v>3</v>
      </c>
      <c r="D162" s="7" t="n">
        <v>0</v>
      </c>
      <c r="E162" s="7" t="n">
        <v>0</v>
      </c>
      <c r="F162" s="7" t="n">
        <v>19</v>
      </c>
      <c r="G162" s="7" t="n">
        <v>1</v>
      </c>
    </row>
    <row r="163" spans="1:9">
      <c r="A163" t="s">
        <v>4</v>
      </c>
      <c r="B163" s="4" t="s">
        <v>5</v>
      </c>
      <c r="C163" s="4" t="s">
        <v>15</v>
      </c>
      <c r="D163" s="4" t="s">
        <v>6</v>
      </c>
    </row>
    <row r="164" spans="1:9">
      <c r="A164" t="n">
        <v>2941</v>
      </c>
      <c r="B164" s="8" t="n">
        <v>2</v>
      </c>
      <c r="C164" s="7" t="n">
        <v>11</v>
      </c>
      <c r="D164" s="7" t="s">
        <v>55</v>
      </c>
    </row>
    <row r="165" spans="1:9">
      <c r="A165" t="s">
        <v>4</v>
      </c>
      <c r="B165" s="4" t="s">
        <v>5</v>
      </c>
    </row>
    <row r="166" spans="1:9">
      <c r="A166" t="n">
        <v>2953</v>
      </c>
      <c r="B166" s="5" t="n">
        <v>1</v>
      </c>
    </row>
    <row r="167" spans="1:9" s="3" customFormat="1" customHeight="0">
      <c r="A167" s="3" t="s">
        <v>2</v>
      </c>
      <c r="B167" s="3" t="s">
        <v>56</v>
      </c>
    </row>
    <row r="168" spans="1:9">
      <c r="A168" t="s">
        <v>4</v>
      </c>
      <c r="B168" s="4" t="s">
        <v>5</v>
      </c>
      <c r="C168" s="4" t="s">
        <v>15</v>
      </c>
      <c r="D168" s="4" t="s">
        <v>6</v>
      </c>
    </row>
    <row r="169" spans="1:9">
      <c r="A169" t="n">
        <v>2956</v>
      </c>
      <c r="B169" s="8" t="n">
        <v>2</v>
      </c>
      <c r="C169" s="7" t="n">
        <v>11</v>
      </c>
      <c r="D169" s="7" t="s">
        <v>57</v>
      </c>
    </row>
    <row r="170" spans="1:9">
      <c r="A170" t="s">
        <v>4</v>
      </c>
      <c r="B170" s="4" t="s">
        <v>5</v>
      </c>
    </row>
    <row r="171" spans="1:9">
      <c r="A171" t="n">
        <v>2968</v>
      </c>
      <c r="B171" s="5" t="n">
        <v>1</v>
      </c>
    </row>
    <row r="172" spans="1:9" s="3" customFormat="1" customHeight="0">
      <c r="A172" s="3" t="s">
        <v>2</v>
      </c>
      <c r="B172" s="3" t="s">
        <v>58</v>
      </c>
    </row>
    <row r="173" spans="1:9">
      <c r="A173" t="s">
        <v>4</v>
      </c>
      <c r="B173" s="4" t="s">
        <v>5</v>
      </c>
      <c r="C173" s="4" t="s">
        <v>15</v>
      </c>
      <c r="D173" s="4" t="s">
        <v>10</v>
      </c>
    </row>
    <row r="174" spans="1:9">
      <c r="A174" t="n">
        <v>2972</v>
      </c>
      <c r="B174" s="21" t="n">
        <v>22</v>
      </c>
      <c r="C174" s="7" t="n">
        <v>20</v>
      </c>
      <c r="D174" s="7" t="n">
        <v>0</v>
      </c>
    </row>
    <row r="175" spans="1:9">
      <c r="A175" t="s">
        <v>4</v>
      </c>
      <c r="B175" s="4" t="s">
        <v>5</v>
      </c>
      <c r="C175" s="4" t="s">
        <v>10</v>
      </c>
    </row>
    <row r="176" spans="1:9">
      <c r="A176" t="n">
        <v>2976</v>
      </c>
      <c r="B176" s="22" t="n">
        <v>16</v>
      </c>
      <c r="C176" s="7" t="n">
        <v>500</v>
      </c>
    </row>
    <row r="177" spans="1:7">
      <c r="A177" t="s">
        <v>4</v>
      </c>
      <c r="B177" s="4" t="s">
        <v>5</v>
      </c>
      <c r="C177" s="4" t="s">
        <v>6</v>
      </c>
      <c r="D177" s="4" t="s">
        <v>6</v>
      </c>
    </row>
    <row r="178" spans="1:7">
      <c r="A178" t="n">
        <v>2979</v>
      </c>
      <c r="B178" s="23" t="n">
        <v>70</v>
      </c>
      <c r="C178" s="7" t="s">
        <v>25</v>
      </c>
      <c r="D178" s="7" t="s">
        <v>59</v>
      </c>
    </row>
    <row r="179" spans="1:7">
      <c r="A179" t="s">
        <v>4</v>
      </c>
      <c r="B179" s="4" t="s">
        <v>5</v>
      </c>
      <c r="C179" s="4" t="s">
        <v>10</v>
      </c>
    </row>
    <row r="180" spans="1:7">
      <c r="A180" t="n">
        <v>2992</v>
      </c>
      <c r="B180" s="22" t="n">
        <v>16</v>
      </c>
      <c r="C180" s="7" t="n">
        <v>1000</v>
      </c>
    </row>
    <row r="181" spans="1:7">
      <c r="A181" t="s">
        <v>4</v>
      </c>
      <c r="B181" s="4" t="s">
        <v>5</v>
      </c>
      <c r="C181" s="4" t="s">
        <v>15</v>
      </c>
      <c r="D181" s="4" t="s">
        <v>9</v>
      </c>
      <c r="E181" s="4" t="s">
        <v>15</v>
      </c>
      <c r="F181" s="4" t="s">
        <v>15</v>
      </c>
      <c r="G181" s="4" t="s">
        <v>9</v>
      </c>
      <c r="H181" s="4" t="s">
        <v>15</v>
      </c>
      <c r="I181" s="4" t="s">
        <v>9</v>
      </c>
      <c r="J181" s="4" t="s">
        <v>15</v>
      </c>
    </row>
    <row r="182" spans="1:7">
      <c r="A182" t="n">
        <v>2995</v>
      </c>
      <c r="B182" s="24" t="n">
        <v>33</v>
      </c>
      <c r="C182" s="7" t="n">
        <v>0</v>
      </c>
      <c r="D182" s="7" t="n">
        <v>2</v>
      </c>
      <c r="E182" s="7" t="n">
        <v>0</v>
      </c>
      <c r="F182" s="7" t="n">
        <v>0</v>
      </c>
      <c r="G182" s="7" t="n">
        <v>-1</v>
      </c>
      <c r="H182" s="7" t="n">
        <v>0</v>
      </c>
      <c r="I182" s="7" t="n">
        <v>-1</v>
      </c>
      <c r="J182" s="7" t="n">
        <v>0</v>
      </c>
    </row>
    <row r="183" spans="1:7">
      <c r="A183" t="s">
        <v>4</v>
      </c>
      <c r="B183" s="4" t="s">
        <v>5</v>
      </c>
    </row>
    <row r="184" spans="1:7">
      <c r="A184" t="n">
        <v>3013</v>
      </c>
      <c r="B184" s="5" t="n">
        <v>1</v>
      </c>
    </row>
    <row r="185" spans="1:7" s="3" customFormat="1" customHeight="0">
      <c r="A185" s="3" t="s">
        <v>2</v>
      </c>
      <c r="B185" s="3" t="s">
        <v>60</v>
      </c>
    </row>
    <row r="186" spans="1:7">
      <c r="A186" t="s">
        <v>4</v>
      </c>
      <c r="B186" s="4" t="s">
        <v>5</v>
      </c>
      <c r="C186" s="4" t="s">
        <v>15</v>
      </c>
      <c r="D186" s="4" t="s">
        <v>10</v>
      </c>
    </row>
    <row r="187" spans="1:7">
      <c r="A187" t="n">
        <v>3016</v>
      </c>
      <c r="B187" s="21" t="n">
        <v>22</v>
      </c>
      <c r="C187" s="7" t="n">
        <v>0</v>
      </c>
      <c r="D187" s="7" t="n">
        <v>0</v>
      </c>
    </row>
    <row r="188" spans="1:7">
      <c r="A188" t="s">
        <v>4</v>
      </c>
      <c r="B188" s="4" t="s">
        <v>5</v>
      </c>
      <c r="C188" s="4" t="s">
        <v>15</v>
      </c>
      <c r="D188" s="4" t="s">
        <v>10</v>
      </c>
      <c r="E188" s="4" t="s">
        <v>28</v>
      </c>
    </row>
    <row r="189" spans="1:7">
      <c r="A189" t="n">
        <v>3020</v>
      </c>
      <c r="B189" s="25" t="n">
        <v>58</v>
      </c>
      <c r="C189" s="7" t="n">
        <v>0</v>
      </c>
      <c r="D189" s="7" t="n">
        <v>0</v>
      </c>
      <c r="E189" s="7" t="n">
        <v>1</v>
      </c>
    </row>
    <row r="190" spans="1:7">
      <c r="A190" t="s">
        <v>4</v>
      </c>
      <c r="B190" s="4" t="s">
        <v>5</v>
      </c>
      <c r="C190" s="4" t="s">
        <v>15</v>
      </c>
    </row>
    <row r="191" spans="1:7">
      <c r="A191" t="n">
        <v>3028</v>
      </c>
      <c r="B191" s="26" t="n">
        <v>64</v>
      </c>
      <c r="C191" s="7" t="n">
        <v>7</v>
      </c>
    </row>
    <row r="192" spans="1:7">
      <c r="A192" t="s">
        <v>4</v>
      </c>
      <c r="B192" s="4" t="s">
        <v>5</v>
      </c>
      <c r="C192" s="4" t="s">
        <v>6</v>
      </c>
      <c r="D192" s="4" t="s">
        <v>6</v>
      </c>
    </row>
    <row r="193" spans="1:10">
      <c r="A193" t="n">
        <v>3030</v>
      </c>
      <c r="B193" s="23" t="n">
        <v>70</v>
      </c>
      <c r="C193" s="7" t="s">
        <v>25</v>
      </c>
      <c r="D193" s="7" t="s">
        <v>61</v>
      </c>
    </row>
    <row r="194" spans="1:10">
      <c r="A194" t="s">
        <v>4</v>
      </c>
      <c r="B194" s="4" t="s">
        <v>5</v>
      </c>
      <c r="C194" s="4" t="s">
        <v>15</v>
      </c>
      <c r="D194" s="4" t="s">
        <v>10</v>
      </c>
      <c r="E194" s="4" t="s">
        <v>28</v>
      </c>
    </row>
    <row r="195" spans="1:10">
      <c r="A195" t="n">
        <v>3045</v>
      </c>
      <c r="B195" s="25" t="n">
        <v>58</v>
      </c>
      <c r="C195" s="7" t="n">
        <v>100</v>
      </c>
      <c r="D195" s="7" t="n">
        <v>1000</v>
      </c>
      <c r="E195" s="7" t="n">
        <v>1</v>
      </c>
    </row>
    <row r="196" spans="1:10">
      <c r="A196" t="s">
        <v>4</v>
      </c>
      <c r="B196" s="4" t="s">
        <v>5</v>
      </c>
      <c r="C196" s="4" t="s">
        <v>15</v>
      </c>
      <c r="D196" s="4" t="s">
        <v>10</v>
      </c>
    </row>
    <row r="197" spans="1:10">
      <c r="A197" t="n">
        <v>3053</v>
      </c>
      <c r="B197" s="25" t="n">
        <v>58</v>
      </c>
      <c r="C197" s="7" t="n">
        <v>255</v>
      </c>
      <c r="D197" s="7" t="n">
        <v>0</v>
      </c>
    </row>
    <row r="198" spans="1:10">
      <c r="A198" t="s">
        <v>4</v>
      </c>
      <c r="B198" s="4" t="s">
        <v>5</v>
      </c>
      <c r="C198" s="4" t="s">
        <v>15</v>
      </c>
      <c r="D198" s="4" t="s">
        <v>10</v>
      </c>
      <c r="E198" s="4" t="s">
        <v>9</v>
      </c>
    </row>
    <row r="199" spans="1:10">
      <c r="A199" t="n">
        <v>3057</v>
      </c>
      <c r="B199" s="27" t="n">
        <v>101</v>
      </c>
      <c r="C199" s="7" t="n">
        <v>0</v>
      </c>
      <c r="D199" s="7" t="n">
        <v>3386</v>
      </c>
      <c r="E199" s="7" t="n">
        <v>1</v>
      </c>
    </row>
    <row r="200" spans="1:10">
      <c r="A200" t="s">
        <v>4</v>
      </c>
      <c r="B200" s="4" t="s">
        <v>5</v>
      </c>
      <c r="C200" s="4" t="s">
        <v>10</v>
      </c>
    </row>
    <row r="201" spans="1:10">
      <c r="A201" t="n">
        <v>3065</v>
      </c>
      <c r="B201" s="22" t="n">
        <v>16</v>
      </c>
      <c r="C201" s="7" t="n">
        <v>500</v>
      </c>
    </row>
    <row r="202" spans="1:10">
      <c r="A202" t="s">
        <v>4</v>
      </c>
      <c r="B202" s="4" t="s">
        <v>5</v>
      </c>
      <c r="C202" s="4" t="s">
        <v>15</v>
      </c>
      <c r="D202" s="4" t="s">
        <v>10</v>
      </c>
      <c r="E202" s="4" t="s">
        <v>28</v>
      </c>
      <c r="F202" s="4" t="s">
        <v>10</v>
      </c>
      <c r="G202" s="4" t="s">
        <v>9</v>
      </c>
      <c r="H202" s="4" t="s">
        <v>9</v>
      </c>
      <c r="I202" s="4" t="s">
        <v>10</v>
      </c>
      <c r="J202" s="4" t="s">
        <v>10</v>
      </c>
      <c r="K202" s="4" t="s">
        <v>9</v>
      </c>
      <c r="L202" s="4" t="s">
        <v>9</v>
      </c>
      <c r="M202" s="4" t="s">
        <v>9</v>
      </c>
      <c r="N202" s="4" t="s">
        <v>9</v>
      </c>
      <c r="O202" s="4" t="s">
        <v>6</v>
      </c>
    </row>
    <row r="203" spans="1:10">
      <c r="A203" t="n">
        <v>3068</v>
      </c>
      <c r="B203" s="28" t="n">
        <v>50</v>
      </c>
      <c r="C203" s="7" t="n">
        <v>0</v>
      </c>
      <c r="D203" s="7" t="n">
        <v>12010</v>
      </c>
      <c r="E203" s="7" t="n">
        <v>1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65533</v>
      </c>
      <c r="K203" s="7" t="n">
        <v>0</v>
      </c>
      <c r="L203" s="7" t="n">
        <v>0</v>
      </c>
      <c r="M203" s="7" t="n">
        <v>0</v>
      </c>
      <c r="N203" s="7" t="n">
        <v>0</v>
      </c>
      <c r="O203" s="7" t="s">
        <v>14</v>
      </c>
    </row>
    <row r="204" spans="1:10">
      <c r="A204" t="s">
        <v>4</v>
      </c>
      <c r="B204" s="4" t="s">
        <v>5</v>
      </c>
      <c r="C204" s="4" t="s">
        <v>15</v>
      </c>
      <c r="D204" s="4" t="s">
        <v>10</v>
      </c>
      <c r="E204" s="4" t="s">
        <v>10</v>
      </c>
      <c r="F204" s="4" t="s">
        <v>10</v>
      </c>
      <c r="G204" s="4" t="s">
        <v>10</v>
      </c>
      <c r="H204" s="4" t="s">
        <v>15</v>
      </c>
    </row>
    <row r="205" spans="1:10">
      <c r="A205" t="n">
        <v>3107</v>
      </c>
      <c r="B205" s="29" t="n">
        <v>25</v>
      </c>
      <c r="C205" s="7" t="n">
        <v>5</v>
      </c>
      <c r="D205" s="7" t="n">
        <v>65535</v>
      </c>
      <c r="E205" s="7" t="n">
        <v>65535</v>
      </c>
      <c r="F205" s="7" t="n">
        <v>65535</v>
      </c>
      <c r="G205" s="7" t="n">
        <v>65535</v>
      </c>
      <c r="H205" s="7" t="n">
        <v>0</v>
      </c>
    </row>
    <row r="206" spans="1:10">
      <c r="A206" t="s">
        <v>4</v>
      </c>
      <c r="B206" s="4" t="s">
        <v>5</v>
      </c>
      <c r="C206" s="4" t="s">
        <v>10</v>
      </c>
      <c r="D206" s="4" t="s">
        <v>15</v>
      </c>
      <c r="E206" s="4" t="s">
        <v>62</v>
      </c>
      <c r="F206" s="4" t="s">
        <v>15</v>
      </c>
      <c r="G206" s="4" t="s">
        <v>15</v>
      </c>
      <c r="H206" s="4" t="s">
        <v>10</v>
      </c>
      <c r="I206" s="4" t="s">
        <v>15</v>
      </c>
      <c r="J206" s="4" t="s">
        <v>62</v>
      </c>
      <c r="K206" s="4" t="s">
        <v>15</v>
      </c>
      <c r="L206" s="4" t="s">
        <v>15</v>
      </c>
    </row>
    <row r="207" spans="1:10">
      <c r="A207" t="n">
        <v>3118</v>
      </c>
      <c r="B207" s="30" t="n">
        <v>24</v>
      </c>
      <c r="C207" s="7" t="n">
        <v>65534</v>
      </c>
      <c r="D207" s="7" t="n">
        <v>6</v>
      </c>
      <c r="E207" s="7" t="s">
        <v>63</v>
      </c>
      <c r="F207" s="7" t="n">
        <v>12</v>
      </c>
      <c r="G207" s="7" t="n">
        <v>16</v>
      </c>
      <c r="H207" s="7" t="n">
        <v>3386</v>
      </c>
      <c r="I207" s="7" t="n">
        <v>7</v>
      </c>
      <c r="J207" s="7" t="s">
        <v>64</v>
      </c>
      <c r="K207" s="7" t="n">
        <v>2</v>
      </c>
      <c r="L207" s="7" t="n">
        <v>0</v>
      </c>
    </row>
    <row r="208" spans="1:10">
      <c r="A208" t="s">
        <v>4</v>
      </c>
      <c r="B208" s="4" t="s">
        <v>5</v>
      </c>
    </row>
    <row r="209" spans="1:15">
      <c r="A209" t="n">
        <v>3139</v>
      </c>
      <c r="B209" s="31" t="n">
        <v>28</v>
      </c>
    </row>
    <row r="210" spans="1:15">
      <c r="A210" t="s">
        <v>4</v>
      </c>
      <c r="B210" s="4" t="s">
        <v>5</v>
      </c>
      <c r="C210" s="4" t="s">
        <v>15</v>
      </c>
    </row>
    <row r="211" spans="1:15">
      <c r="A211" t="n">
        <v>3140</v>
      </c>
      <c r="B211" s="32" t="n">
        <v>27</v>
      </c>
      <c r="C211" s="7" t="n">
        <v>0</v>
      </c>
    </row>
    <row r="212" spans="1:15">
      <c r="A212" t="s">
        <v>4</v>
      </c>
      <c r="B212" s="4" t="s">
        <v>5</v>
      </c>
      <c r="C212" s="4" t="s">
        <v>15</v>
      </c>
    </row>
    <row r="213" spans="1:15">
      <c r="A213" t="n">
        <v>3142</v>
      </c>
      <c r="B213" s="33" t="n">
        <v>23</v>
      </c>
      <c r="C213" s="7" t="n">
        <v>0</v>
      </c>
    </row>
    <row r="214" spans="1:15">
      <c r="A214" t="s">
        <v>4</v>
      </c>
      <c r="B214" s="4" t="s">
        <v>5</v>
      </c>
    </row>
    <row r="215" spans="1:15">
      <c r="A215" t="n">
        <v>3144</v>
      </c>
      <c r="B215" s="5" t="n">
        <v>1</v>
      </c>
    </row>
    <row r="216" spans="1:15" s="3" customFormat="1" customHeight="0">
      <c r="A216" s="3" t="s">
        <v>2</v>
      </c>
      <c r="B216" s="3" t="s">
        <v>65</v>
      </c>
    </row>
    <row r="217" spans="1:15">
      <c r="A217" t="s">
        <v>4</v>
      </c>
      <c r="B217" s="4" t="s">
        <v>5</v>
      </c>
      <c r="C217" s="4" t="s">
        <v>15</v>
      </c>
      <c r="D217" s="4" t="s">
        <v>10</v>
      </c>
    </row>
    <row r="218" spans="1:15">
      <c r="A218" t="n">
        <v>3148</v>
      </c>
      <c r="B218" s="21" t="n">
        <v>22</v>
      </c>
      <c r="C218" s="7" t="n">
        <v>0</v>
      </c>
      <c r="D218" s="7" t="n">
        <v>0</v>
      </c>
    </row>
    <row r="219" spans="1:15">
      <c r="A219" t="s">
        <v>4</v>
      </c>
      <c r="B219" s="4" t="s">
        <v>5</v>
      </c>
      <c r="C219" s="4" t="s">
        <v>15</v>
      </c>
      <c r="D219" s="4" t="s">
        <v>10</v>
      </c>
    </row>
    <row r="220" spans="1:15">
      <c r="A220" t="n">
        <v>3152</v>
      </c>
      <c r="B220" s="34" t="n">
        <v>45</v>
      </c>
      <c r="C220" s="7" t="n">
        <v>18</v>
      </c>
      <c r="D220" s="7" t="n">
        <v>64</v>
      </c>
    </row>
    <row r="221" spans="1:15">
      <c r="A221" t="s">
        <v>4</v>
      </c>
      <c r="B221" s="4" t="s">
        <v>5</v>
      </c>
      <c r="C221" s="4" t="s">
        <v>15</v>
      </c>
      <c r="D221" s="4" t="s">
        <v>10</v>
      </c>
      <c r="E221" s="4" t="s">
        <v>28</v>
      </c>
    </row>
    <row r="222" spans="1:15">
      <c r="A222" t="n">
        <v>3156</v>
      </c>
      <c r="B222" s="25" t="n">
        <v>58</v>
      </c>
      <c r="C222" s="7" t="n">
        <v>101</v>
      </c>
      <c r="D222" s="7" t="n">
        <v>500</v>
      </c>
      <c r="E222" s="7" t="n">
        <v>1</v>
      </c>
    </row>
    <row r="223" spans="1:15">
      <c r="A223" t="s">
        <v>4</v>
      </c>
      <c r="B223" s="4" t="s">
        <v>5</v>
      </c>
      <c r="C223" s="4" t="s">
        <v>15</v>
      </c>
      <c r="D223" s="4" t="s">
        <v>10</v>
      </c>
    </row>
    <row r="224" spans="1:15">
      <c r="A224" t="n">
        <v>3164</v>
      </c>
      <c r="B224" s="25" t="n">
        <v>58</v>
      </c>
      <c r="C224" s="7" t="n">
        <v>254</v>
      </c>
      <c r="D224" s="7" t="n">
        <v>0</v>
      </c>
    </row>
    <row r="225" spans="1:5">
      <c r="A225" t="s">
        <v>4</v>
      </c>
      <c r="B225" s="4" t="s">
        <v>5</v>
      </c>
      <c r="C225" s="4" t="s">
        <v>15</v>
      </c>
    </row>
    <row r="226" spans="1:5">
      <c r="A226" t="n">
        <v>3168</v>
      </c>
      <c r="B226" s="26" t="n">
        <v>64</v>
      </c>
      <c r="C226" s="7" t="n">
        <v>7</v>
      </c>
    </row>
    <row r="227" spans="1:5">
      <c r="A227" t="s">
        <v>4</v>
      </c>
      <c r="B227" s="4" t="s">
        <v>5</v>
      </c>
      <c r="C227" s="4" t="s">
        <v>10</v>
      </c>
      <c r="D227" s="4" t="s">
        <v>28</v>
      </c>
      <c r="E227" s="4" t="s">
        <v>28</v>
      </c>
      <c r="F227" s="4" t="s">
        <v>28</v>
      </c>
      <c r="G227" s="4" t="s">
        <v>28</v>
      </c>
    </row>
    <row r="228" spans="1:5">
      <c r="A228" t="n">
        <v>3170</v>
      </c>
      <c r="B228" s="35" t="n">
        <v>46</v>
      </c>
      <c r="C228" s="7" t="n">
        <v>61456</v>
      </c>
      <c r="D228" s="7" t="n">
        <v>-15.9499998092651</v>
      </c>
      <c r="E228" s="7" t="n">
        <v>0</v>
      </c>
      <c r="F228" s="7" t="n">
        <v>-25.9599990844727</v>
      </c>
      <c r="G228" s="7" t="n">
        <v>2.59999990463257</v>
      </c>
    </row>
    <row r="229" spans="1:5">
      <c r="A229" t="s">
        <v>4</v>
      </c>
      <c r="B229" s="4" t="s">
        <v>5</v>
      </c>
      <c r="C229" s="4" t="s">
        <v>15</v>
      </c>
      <c r="D229" s="4" t="s">
        <v>15</v>
      </c>
      <c r="E229" s="4" t="s">
        <v>28</v>
      </c>
      <c r="F229" s="4" t="s">
        <v>28</v>
      </c>
      <c r="G229" s="4" t="s">
        <v>28</v>
      </c>
      <c r="H229" s="4" t="s">
        <v>10</v>
      </c>
    </row>
    <row r="230" spans="1:5">
      <c r="A230" t="n">
        <v>3189</v>
      </c>
      <c r="B230" s="34" t="n">
        <v>45</v>
      </c>
      <c r="C230" s="7" t="n">
        <v>2</v>
      </c>
      <c r="D230" s="7" t="n">
        <v>3</v>
      </c>
      <c r="E230" s="7" t="n">
        <v>-17.8099994659424</v>
      </c>
      <c r="F230" s="7" t="n">
        <v>1.35000002384186</v>
      </c>
      <c r="G230" s="7" t="n">
        <v>-25.3799991607666</v>
      </c>
      <c r="H230" s="7" t="n">
        <v>0</v>
      </c>
    </row>
    <row r="231" spans="1:5">
      <c r="A231" t="s">
        <v>4</v>
      </c>
      <c r="B231" s="4" t="s">
        <v>5</v>
      </c>
      <c r="C231" s="4" t="s">
        <v>15</v>
      </c>
      <c r="D231" s="4" t="s">
        <v>15</v>
      </c>
      <c r="E231" s="4" t="s">
        <v>28</v>
      </c>
      <c r="F231" s="4" t="s">
        <v>28</v>
      </c>
      <c r="G231" s="4" t="s">
        <v>28</v>
      </c>
      <c r="H231" s="4" t="s">
        <v>10</v>
      </c>
      <c r="I231" s="4" t="s">
        <v>15</v>
      </c>
    </row>
    <row r="232" spans="1:5">
      <c r="A232" t="n">
        <v>3206</v>
      </c>
      <c r="B232" s="34" t="n">
        <v>45</v>
      </c>
      <c r="C232" s="7" t="n">
        <v>4</v>
      </c>
      <c r="D232" s="7" t="n">
        <v>3</v>
      </c>
      <c r="E232" s="7" t="n">
        <v>-3.35999989509583</v>
      </c>
      <c r="F232" s="7" t="n">
        <v>203.889999389648</v>
      </c>
      <c r="G232" s="7" t="n">
        <v>0</v>
      </c>
      <c r="H232" s="7" t="n">
        <v>0</v>
      </c>
      <c r="I232" s="7" t="n">
        <v>1</v>
      </c>
    </row>
    <row r="233" spans="1:5">
      <c r="A233" t="s">
        <v>4</v>
      </c>
      <c r="B233" s="4" t="s">
        <v>5</v>
      </c>
      <c r="C233" s="4" t="s">
        <v>15</v>
      </c>
      <c r="D233" s="4" t="s">
        <v>15</v>
      </c>
      <c r="E233" s="4" t="s">
        <v>28</v>
      </c>
      <c r="F233" s="4" t="s">
        <v>10</v>
      </c>
    </row>
    <row r="234" spans="1:5">
      <c r="A234" t="n">
        <v>3224</v>
      </c>
      <c r="B234" s="34" t="n">
        <v>45</v>
      </c>
      <c r="C234" s="7" t="n">
        <v>5</v>
      </c>
      <c r="D234" s="7" t="n">
        <v>3</v>
      </c>
      <c r="E234" s="7" t="n">
        <v>5.80000019073486</v>
      </c>
      <c r="F234" s="7" t="n">
        <v>0</v>
      </c>
    </row>
    <row r="235" spans="1:5">
      <c r="A235" t="s">
        <v>4</v>
      </c>
      <c r="B235" s="4" t="s">
        <v>5</v>
      </c>
      <c r="C235" s="4" t="s">
        <v>15</v>
      </c>
      <c r="D235" s="4" t="s">
        <v>15</v>
      </c>
      <c r="E235" s="4" t="s">
        <v>28</v>
      </c>
      <c r="F235" s="4" t="s">
        <v>10</v>
      </c>
    </row>
    <row r="236" spans="1:5">
      <c r="A236" t="n">
        <v>3233</v>
      </c>
      <c r="B236" s="34" t="n">
        <v>45</v>
      </c>
      <c r="C236" s="7" t="n">
        <v>11</v>
      </c>
      <c r="D236" s="7" t="n">
        <v>3</v>
      </c>
      <c r="E236" s="7" t="n">
        <v>38</v>
      </c>
      <c r="F236" s="7" t="n">
        <v>0</v>
      </c>
    </row>
    <row r="237" spans="1:5">
      <c r="A237" t="s">
        <v>4</v>
      </c>
      <c r="B237" s="4" t="s">
        <v>5</v>
      </c>
      <c r="C237" s="4" t="s">
        <v>10</v>
      </c>
    </row>
    <row r="238" spans="1:5">
      <c r="A238" t="n">
        <v>3242</v>
      </c>
      <c r="B238" s="22" t="n">
        <v>16</v>
      </c>
      <c r="C238" s="7" t="n">
        <v>2000</v>
      </c>
    </row>
    <row r="239" spans="1:5">
      <c r="A239" t="s">
        <v>4</v>
      </c>
      <c r="B239" s="4" t="s">
        <v>5</v>
      </c>
      <c r="C239" s="4" t="s">
        <v>6</v>
      </c>
      <c r="D239" s="4" t="s">
        <v>6</v>
      </c>
    </row>
    <row r="240" spans="1:5">
      <c r="A240" t="n">
        <v>3245</v>
      </c>
      <c r="B240" s="23" t="n">
        <v>70</v>
      </c>
      <c r="C240" s="7" t="s">
        <v>66</v>
      </c>
      <c r="D240" s="7" t="s">
        <v>59</v>
      </c>
    </row>
    <row r="241" spans="1:9">
      <c r="A241" t="s">
        <v>4</v>
      </c>
      <c r="B241" s="4" t="s">
        <v>5</v>
      </c>
      <c r="C241" s="4" t="s">
        <v>10</v>
      </c>
    </row>
    <row r="242" spans="1:9">
      <c r="A242" t="n">
        <v>3260</v>
      </c>
      <c r="B242" s="22" t="n">
        <v>16</v>
      </c>
      <c r="C242" s="7" t="n">
        <v>400</v>
      </c>
    </row>
    <row r="243" spans="1:9">
      <c r="A243" t="s">
        <v>4</v>
      </c>
      <c r="B243" s="4" t="s">
        <v>5</v>
      </c>
      <c r="C243" s="4" t="s">
        <v>15</v>
      </c>
      <c r="D243" s="4" t="s">
        <v>6</v>
      </c>
      <c r="E243" s="4" t="s">
        <v>10</v>
      </c>
    </row>
    <row r="244" spans="1:9">
      <c r="A244" t="n">
        <v>3263</v>
      </c>
      <c r="B244" s="17" t="n">
        <v>94</v>
      </c>
      <c r="C244" s="7" t="n">
        <v>1</v>
      </c>
      <c r="D244" s="7" t="s">
        <v>50</v>
      </c>
      <c r="E244" s="7" t="n">
        <v>1</v>
      </c>
    </row>
    <row r="245" spans="1:9">
      <c r="A245" t="s">
        <v>4</v>
      </c>
      <c r="B245" s="4" t="s">
        <v>5</v>
      </c>
      <c r="C245" s="4" t="s">
        <v>15</v>
      </c>
      <c r="D245" s="4" t="s">
        <v>6</v>
      </c>
      <c r="E245" s="4" t="s">
        <v>10</v>
      </c>
    </row>
    <row r="246" spans="1:9">
      <c r="A246" t="n">
        <v>3274</v>
      </c>
      <c r="B246" s="17" t="n">
        <v>94</v>
      </c>
      <c r="C246" s="7" t="n">
        <v>1</v>
      </c>
      <c r="D246" s="7" t="s">
        <v>50</v>
      </c>
      <c r="E246" s="7" t="n">
        <v>2</v>
      </c>
    </row>
    <row r="247" spans="1:9">
      <c r="A247" t="s">
        <v>4</v>
      </c>
      <c r="B247" s="4" t="s">
        <v>5</v>
      </c>
      <c r="C247" s="4" t="s">
        <v>15</v>
      </c>
      <c r="D247" s="4" t="s">
        <v>6</v>
      </c>
      <c r="E247" s="4" t="s">
        <v>10</v>
      </c>
    </row>
    <row r="248" spans="1:9">
      <c r="A248" t="n">
        <v>3285</v>
      </c>
      <c r="B248" s="17" t="n">
        <v>94</v>
      </c>
      <c r="C248" s="7" t="n">
        <v>0</v>
      </c>
      <c r="D248" s="7" t="s">
        <v>50</v>
      </c>
      <c r="E248" s="7" t="n">
        <v>4</v>
      </c>
    </row>
    <row r="249" spans="1:9">
      <c r="A249" t="s">
        <v>4</v>
      </c>
      <c r="B249" s="4" t="s">
        <v>5</v>
      </c>
      <c r="C249" s="4" t="s">
        <v>15</v>
      </c>
      <c r="D249" s="4" t="s">
        <v>6</v>
      </c>
      <c r="E249" s="4" t="s">
        <v>10</v>
      </c>
    </row>
    <row r="250" spans="1:9">
      <c r="A250" t="n">
        <v>3296</v>
      </c>
      <c r="B250" s="17" t="n">
        <v>94</v>
      </c>
      <c r="C250" s="7" t="n">
        <v>0</v>
      </c>
      <c r="D250" s="7" t="s">
        <v>51</v>
      </c>
      <c r="E250" s="7" t="n">
        <v>1</v>
      </c>
    </row>
    <row r="251" spans="1:9">
      <c r="A251" t="s">
        <v>4</v>
      </c>
      <c r="B251" s="4" t="s">
        <v>5</v>
      </c>
      <c r="C251" s="4" t="s">
        <v>15</v>
      </c>
      <c r="D251" s="4" t="s">
        <v>6</v>
      </c>
      <c r="E251" s="4" t="s">
        <v>10</v>
      </c>
    </row>
    <row r="252" spans="1:9">
      <c r="A252" t="n">
        <v>3307</v>
      </c>
      <c r="B252" s="17" t="n">
        <v>94</v>
      </c>
      <c r="C252" s="7" t="n">
        <v>0</v>
      </c>
      <c r="D252" s="7" t="s">
        <v>51</v>
      </c>
      <c r="E252" s="7" t="n">
        <v>2</v>
      </c>
    </row>
    <row r="253" spans="1:9">
      <c r="A253" t="s">
        <v>4</v>
      </c>
      <c r="B253" s="4" t="s">
        <v>5</v>
      </c>
      <c r="C253" s="4" t="s">
        <v>15</v>
      </c>
      <c r="D253" s="4" t="s">
        <v>6</v>
      </c>
      <c r="E253" s="4" t="s">
        <v>10</v>
      </c>
    </row>
    <row r="254" spans="1:9">
      <c r="A254" t="n">
        <v>3318</v>
      </c>
      <c r="B254" s="17" t="n">
        <v>94</v>
      </c>
      <c r="C254" s="7" t="n">
        <v>1</v>
      </c>
      <c r="D254" s="7" t="s">
        <v>51</v>
      </c>
      <c r="E254" s="7" t="n">
        <v>4</v>
      </c>
    </row>
    <row r="255" spans="1:9">
      <c r="A255" t="s">
        <v>4</v>
      </c>
      <c r="B255" s="4" t="s">
        <v>5</v>
      </c>
      <c r="C255" s="4" t="s">
        <v>15</v>
      </c>
      <c r="D255" s="4" t="s">
        <v>10</v>
      </c>
      <c r="E255" s="4" t="s">
        <v>28</v>
      </c>
      <c r="F255" s="4" t="s">
        <v>10</v>
      </c>
      <c r="G255" s="4" t="s">
        <v>9</v>
      </c>
      <c r="H255" s="4" t="s">
        <v>9</v>
      </c>
      <c r="I255" s="4" t="s">
        <v>10</v>
      </c>
      <c r="J255" s="4" t="s">
        <v>10</v>
      </c>
      <c r="K255" s="4" t="s">
        <v>9</v>
      </c>
      <c r="L255" s="4" t="s">
        <v>9</v>
      </c>
      <c r="M255" s="4" t="s">
        <v>9</v>
      </c>
      <c r="N255" s="4" t="s">
        <v>9</v>
      </c>
      <c r="O255" s="4" t="s">
        <v>6</v>
      </c>
    </row>
    <row r="256" spans="1:9">
      <c r="A256" t="n">
        <v>3329</v>
      </c>
      <c r="B256" s="28" t="n">
        <v>50</v>
      </c>
      <c r="C256" s="7" t="n">
        <v>0</v>
      </c>
      <c r="D256" s="7" t="n">
        <v>5025</v>
      </c>
      <c r="E256" s="7" t="n">
        <v>1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65533</v>
      </c>
      <c r="K256" s="7" t="n">
        <v>0</v>
      </c>
      <c r="L256" s="7" t="n">
        <v>0</v>
      </c>
      <c r="M256" s="7" t="n">
        <v>0</v>
      </c>
      <c r="N256" s="7" t="n">
        <v>0</v>
      </c>
      <c r="O256" s="7" t="s">
        <v>14</v>
      </c>
    </row>
    <row r="257" spans="1:15">
      <c r="A257" t="s">
        <v>4</v>
      </c>
      <c r="B257" s="4" t="s">
        <v>5</v>
      </c>
      <c r="C257" s="4" t="s">
        <v>10</v>
      </c>
    </row>
    <row r="258" spans="1:15">
      <c r="A258" t="n">
        <v>3368</v>
      </c>
      <c r="B258" s="22" t="n">
        <v>16</v>
      </c>
      <c r="C258" s="7" t="n">
        <v>1500</v>
      </c>
    </row>
    <row r="259" spans="1:15">
      <c r="A259" t="s">
        <v>4</v>
      </c>
      <c r="B259" s="4" t="s">
        <v>5</v>
      </c>
      <c r="C259" s="4" t="s">
        <v>15</v>
      </c>
      <c r="D259" s="4" t="s">
        <v>10</v>
      </c>
      <c r="E259" s="4" t="s">
        <v>28</v>
      </c>
    </row>
    <row r="260" spans="1:15">
      <c r="A260" t="n">
        <v>3371</v>
      </c>
      <c r="B260" s="25" t="n">
        <v>58</v>
      </c>
      <c r="C260" s="7" t="n">
        <v>101</v>
      </c>
      <c r="D260" s="7" t="n">
        <v>500</v>
      </c>
      <c r="E260" s="7" t="n">
        <v>1</v>
      </c>
    </row>
    <row r="261" spans="1:15">
      <c r="A261" t="s">
        <v>4</v>
      </c>
      <c r="B261" s="4" t="s">
        <v>5</v>
      </c>
      <c r="C261" s="4" t="s">
        <v>15</v>
      </c>
      <c r="D261" s="4" t="s">
        <v>10</v>
      </c>
    </row>
    <row r="262" spans="1:15">
      <c r="A262" t="n">
        <v>3379</v>
      </c>
      <c r="B262" s="25" t="n">
        <v>58</v>
      </c>
      <c r="C262" s="7" t="n">
        <v>254</v>
      </c>
      <c r="D262" s="7" t="n">
        <v>0</v>
      </c>
    </row>
    <row r="263" spans="1:15">
      <c r="A263" t="s">
        <v>4</v>
      </c>
      <c r="B263" s="4" t="s">
        <v>5</v>
      </c>
      <c r="C263" s="4" t="s">
        <v>15</v>
      </c>
      <c r="D263" s="4" t="s">
        <v>15</v>
      </c>
      <c r="E263" s="4" t="s">
        <v>10</v>
      </c>
    </row>
    <row r="264" spans="1:15">
      <c r="A264" t="n">
        <v>3383</v>
      </c>
      <c r="B264" s="34" t="n">
        <v>45</v>
      </c>
      <c r="C264" s="7" t="n">
        <v>8</v>
      </c>
      <c r="D264" s="7" t="n">
        <v>0</v>
      </c>
      <c r="E264" s="7" t="n">
        <v>0</v>
      </c>
    </row>
    <row r="265" spans="1:15">
      <c r="A265" t="s">
        <v>4</v>
      </c>
      <c r="B265" s="4" t="s">
        <v>5</v>
      </c>
      <c r="C265" s="4" t="s">
        <v>15</v>
      </c>
      <c r="D265" s="4" t="s">
        <v>6</v>
      </c>
      <c r="E265" s="4" t="s">
        <v>10</v>
      </c>
    </row>
    <row r="266" spans="1:15">
      <c r="A266" t="n">
        <v>3388</v>
      </c>
      <c r="B266" s="18" t="n">
        <v>91</v>
      </c>
      <c r="C266" s="7" t="n">
        <v>1</v>
      </c>
      <c r="D266" s="7" t="s">
        <v>52</v>
      </c>
      <c r="E266" s="7" t="n">
        <v>1</v>
      </c>
    </row>
    <row r="267" spans="1:15">
      <c r="A267" t="s">
        <v>4</v>
      </c>
      <c r="B267" s="4" t="s">
        <v>5</v>
      </c>
      <c r="C267" s="4" t="s">
        <v>10</v>
      </c>
    </row>
    <row r="268" spans="1:15">
      <c r="A268" t="n">
        <v>3404</v>
      </c>
      <c r="B268" s="9" t="n">
        <v>12</v>
      </c>
      <c r="C268" s="7" t="n">
        <v>11072</v>
      </c>
    </row>
    <row r="269" spans="1:15">
      <c r="A269" t="s">
        <v>4</v>
      </c>
      <c r="B269" s="4" t="s">
        <v>5</v>
      </c>
      <c r="C269" s="4" t="s">
        <v>15</v>
      </c>
    </row>
    <row r="270" spans="1:15">
      <c r="A270" t="n">
        <v>3407</v>
      </c>
      <c r="B270" s="33" t="n">
        <v>23</v>
      </c>
      <c r="C270" s="7" t="n">
        <v>0</v>
      </c>
    </row>
    <row r="271" spans="1:15">
      <c r="A271" t="s">
        <v>4</v>
      </c>
      <c r="B271" s="4" t="s">
        <v>5</v>
      </c>
    </row>
    <row r="272" spans="1:15">
      <c r="A272" t="n">
        <v>3409</v>
      </c>
      <c r="B272" s="5" t="n">
        <v>1</v>
      </c>
    </row>
    <row r="273" spans="1:5" s="3" customFormat="1" customHeight="0">
      <c r="A273" s="3" t="s">
        <v>2</v>
      </c>
      <c r="B273" s="3" t="s">
        <v>67</v>
      </c>
    </row>
    <row r="274" spans="1:5">
      <c r="A274" t="s">
        <v>4</v>
      </c>
      <c r="B274" s="4" t="s">
        <v>5</v>
      </c>
      <c r="C274" s="4" t="s">
        <v>15</v>
      </c>
      <c r="D274" s="4" t="s">
        <v>10</v>
      </c>
    </row>
    <row r="275" spans="1:5">
      <c r="A275" t="n">
        <v>3412</v>
      </c>
      <c r="B275" s="21" t="n">
        <v>22</v>
      </c>
      <c r="C275" s="7" t="n">
        <v>20</v>
      </c>
      <c r="D275" s="7" t="n">
        <v>0</v>
      </c>
    </row>
    <row r="276" spans="1:5">
      <c r="A276" t="s">
        <v>4</v>
      </c>
      <c r="B276" s="4" t="s">
        <v>5</v>
      </c>
      <c r="C276" s="4" t="s">
        <v>15</v>
      </c>
      <c r="D276" s="4" t="s">
        <v>15</v>
      </c>
      <c r="E276" s="4" t="s">
        <v>9</v>
      </c>
      <c r="F276" s="4" t="s">
        <v>15</v>
      </c>
      <c r="G276" s="4" t="s">
        <v>15</v>
      </c>
    </row>
    <row r="277" spans="1:5">
      <c r="A277" t="n">
        <v>3416</v>
      </c>
      <c r="B277" s="36" t="n">
        <v>18</v>
      </c>
      <c r="C277" s="7" t="n">
        <v>1</v>
      </c>
      <c r="D277" s="7" t="n">
        <v>0</v>
      </c>
      <c r="E277" s="7" t="n">
        <v>0</v>
      </c>
      <c r="F277" s="7" t="n">
        <v>19</v>
      </c>
      <c r="G277" s="7" t="n">
        <v>1</v>
      </c>
    </row>
    <row r="278" spans="1:5">
      <c r="A278" t="s">
        <v>4</v>
      </c>
      <c r="B278" s="4" t="s">
        <v>5</v>
      </c>
      <c r="C278" s="4" t="s">
        <v>15</v>
      </c>
      <c r="D278" s="4" t="s">
        <v>15</v>
      </c>
      <c r="E278" s="4" t="s">
        <v>9</v>
      </c>
      <c r="F278" s="4" t="s">
        <v>15</v>
      </c>
      <c r="G278" s="4" t="s">
        <v>15</v>
      </c>
    </row>
    <row r="279" spans="1:5">
      <c r="A279" t="n">
        <v>3425</v>
      </c>
      <c r="B279" s="36" t="n">
        <v>18</v>
      </c>
      <c r="C279" s="7" t="n">
        <v>2</v>
      </c>
      <c r="D279" s="7" t="n">
        <v>0</v>
      </c>
      <c r="E279" s="7" t="n">
        <v>0</v>
      </c>
      <c r="F279" s="7" t="n">
        <v>19</v>
      </c>
      <c r="G279" s="7" t="n">
        <v>1</v>
      </c>
    </row>
    <row r="280" spans="1:5">
      <c r="A280" t="s">
        <v>4</v>
      </c>
      <c r="B280" s="4" t="s">
        <v>5</v>
      </c>
      <c r="C280" s="4" t="s">
        <v>15</v>
      </c>
      <c r="D280" s="4" t="s">
        <v>6</v>
      </c>
    </row>
    <row r="281" spans="1:5">
      <c r="A281" t="n">
        <v>3434</v>
      </c>
      <c r="B281" s="8" t="n">
        <v>2</v>
      </c>
      <c r="C281" s="7" t="n">
        <v>10</v>
      </c>
      <c r="D281" s="7" t="s">
        <v>68</v>
      </c>
    </row>
    <row r="282" spans="1:5">
      <c r="A282" t="s">
        <v>4</v>
      </c>
      <c r="B282" s="4" t="s">
        <v>5</v>
      </c>
      <c r="C282" s="4" t="s">
        <v>15</v>
      </c>
      <c r="D282" s="4" t="s">
        <v>6</v>
      </c>
    </row>
    <row r="283" spans="1:5">
      <c r="A283" t="n">
        <v>3450</v>
      </c>
      <c r="B283" s="8" t="n">
        <v>2</v>
      </c>
      <c r="C283" s="7" t="n">
        <v>10</v>
      </c>
      <c r="D283" s="7" t="s">
        <v>69</v>
      </c>
    </row>
    <row r="284" spans="1:5">
      <c r="A284" t="s">
        <v>4</v>
      </c>
      <c r="B284" s="4" t="s">
        <v>5</v>
      </c>
      <c r="C284" s="4" t="s">
        <v>10</v>
      </c>
    </row>
    <row r="285" spans="1:5">
      <c r="A285" t="n">
        <v>3473</v>
      </c>
      <c r="B285" s="22" t="n">
        <v>16</v>
      </c>
      <c r="C285" s="7" t="n">
        <v>0</v>
      </c>
    </row>
    <row r="286" spans="1:5">
      <c r="A286" t="s">
        <v>4</v>
      </c>
      <c r="B286" s="4" t="s">
        <v>5</v>
      </c>
      <c r="C286" s="4" t="s">
        <v>15</v>
      </c>
      <c r="D286" s="4" t="s">
        <v>6</v>
      </c>
    </row>
    <row r="287" spans="1:5">
      <c r="A287" t="n">
        <v>3476</v>
      </c>
      <c r="B287" s="8" t="n">
        <v>2</v>
      </c>
      <c r="C287" s="7" t="n">
        <v>10</v>
      </c>
      <c r="D287" s="7" t="s">
        <v>70</v>
      </c>
    </row>
    <row r="288" spans="1:5">
      <c r="A288" t="s">
        <v>4</v>
      </c>
      <c r="B288" s="4" t="s">
        <v>5</v>
      </c>
      <c r="C288" s="4" t="s">
        <v>10</v>
      </c>
    </row>
    <row r="289" spans="1:7">
      <c r="A289" t="n">
        <v>3494</v>
      </c>
      <c r="B289" s="22" t="n">
        <v>16</v>
      </c>
      <c r="C289" s="7" t="n">
        <v>0</v>
      </c>
    </row>
    <row r="290" spans="1:7">
      <c r="A290" t="s">
        <v>4</v>
      </c>
      <c r="B290" s="4" t="s">
        <v>5</v>
      </c>
      <c r="C290" s="4" t="s">
        <v>15</v>
      </c>
      <c r="D290" s="4" t="s">
        <v>6</v>
      </c>
    </row>
    <row r="291" spans="1:7">
      <c r="A291" t="n">
        <v>3497</v>
      </c>
      <c r="B291" s="8" t="n">
        <v>2</v>
      </c>
      <c r="C291" s="7" t="n">
        <v>10</v>
      </c>
      <c r="D291" s="7" t="s">
        <v>71</v>
      </c>
    </row>
    <row r="292" spans="1:7">
      <c r="A292" t="s">
        <v>4</v>
      </c>
      <c r="B292" s="4" t="s">
        <v>5</v>
      </c>
      <c r="C292" s="4" t="s">
        <v>10</v>
      </c>
    </row>
    <row r="293" spans="1:7">
      <c r="A293" t="n">
        <v>3516</v>
      </c>
      <c r="B293" s="22" t="n">
        <v>16</v>
      </c>
      <c r="C293" s="7" t="n">
        <v>0</v>
      </c>
    </row>
    <row r="294" spans="1:7">
      <c r="A294" t="s">
        <v>4</v>
      </c>
      <c r="B294" s="4" t="s">
        <v>5</v>
      </c>
      <c r="C294" s="4" t="s">
        <v>15</v>
      </c>
    </row>
    <row r="295" spans="1:7">
      <c r="A295" t="n">
        <v>3519</v>
      </c>
      <c r="B295" s="33" t="n">
        <v>23</v>
      </c>
      <c r="C295" s="7" t="n">
        <v>20</v>
      </c>
    </row>
    <row r="296" spans="1:7">
      <c r="A296" t="s">
        <v>4</v>
      </c>
      <c r="B296" s="4" t="s">
        <v>5</v>
      </c>
    </row>
    <row r="297" spans="1:7">
      <c r="A297" t="n">
        <v>3521</v>
      </c>
      <c r="B297" s="5" t="n">
        <v>1</v>
      </c>
    </row>
    <row r="298" spans="1:7" s="3" customFormat="1" customHeight="0">
      <c r="A298" s="3" t="s">
        <v>2</v>
      </c>
      <c r="B298" s="3" t="s">
        <v>72</v>
      </c>
    </row>
    <row r="299" spans="1:7">
      <c r="A299" t="s">
        <v>4</v>
      </c>
      <c r="B299" s="4" t="s">
        <v>5</v>
      </c>
      <c r="C299" s="4" t="s">
        <v>10</v>
      </c>
      <c r="D299" s="4" t="s">
        <v>15</v>
      </c>
      <c r="E299" s="4" t="s">
        <v>9</v>
      </c>
    </row>
    <row r="300" spans="1:7">
      <c r="A300" t="n">
        <v>3524</v>
      </c>
      <c r="B300" s="11" t="n">
        <v>106</v>
      </c>
      <c r="C300" s="7" t="n">
        <v>78</v>
      </c>
      <c r="D300" s="7" t="n">
        <v>0</v>
      </c>
      <c r="E300" s="7" t="n">
        <v>0</v>
      </c>
    </row>
    <row r="301" spans="1:7">
      <c r="A301" t="s">
        <v>4</v>
      </c>
      <c r="B301" s="4" t="s">
        <v>5</v>
      </c>
      <c r="C301" s="4" t="s">
        <v>15</v>
      </c>
      <c r="D301" s="4" t="s">
        <v>6</v>
      </c>
      <c r="E301" s="4" t="s">
        <v>10</v>
      </c>
    </row>
    <row r="302" spans="1:7">
      <c r="A302" t="n">
        <v>3532</v>
      </c>
      <c r="B302" s="37" t="n">
        <v>62</v>
      </c>
      <c r="C302" s="7" t="n">
        <v>1</v>
      </c>
      <c r="D302" s="7" t="s">
        <v>73</v>
      </c>
      <c r="E302" s="7" t="n">
        <v>128</v>
      </c>
    </row>
    <row r="303" spans="1:7">
      <c r="A303" t="s">
        <v>4</v>
      </c>
      <c r="B303" s="4" t="s">
        <v>5</v>
      </c>
    </row>
    <row r="304" spans="1:7">
      <c r="A304" t="n">
        <v>3545</v>
      </c>
      <c r="B304" s="5" t="n">
        <v>1</v>
      </c>
    </row>
    <row r="305" spans="1:5" s="3" customFormat="1" customHeight="0">
      <c r="A305" s="3" t="s">
        <v>2</v>
      </c>
      <c r="B305" s="3" t="s">
        <v>74</v>
      </c>
    </row>
    <row r="306" spans="1:5">
      <c r="A306" t="s">
        <v>4</v>
      </c>
      <c r="B306" s="4" t="s">
        <v>5</v>
      </c>
      <c r="C306" s="4" t="s">
        <v>15</v>
      </c>
      <c r="D306" s="4" t="s">
        <v>6</v>
      </c>
    </row>
    <row r="307" spans="1:5">
      <c r="A307" t="n">
        <v>3548</v>
      </c>
      <c r="B307" s="8" t="n">
        <v>2</v>
      </c>
      <c r="C307" s="7" t="n">
        <v>10</v>
      </c>
      <c r="D307" s="7" t="s">
        <v>75</v>
      </c>
    </row>
    <row r="308" spans="1:5">
      <c r="A308" t="s">
        <v>4</v>
      </c>
      <c r="B308" s="4" t="s">
        <v>5</v>
      </c>
    </row>
    <row r="309" spans="1:5">
      <c r="A309" t="n">
        <v>3567</v>
      </c>
      <c r="B309" s="5" t="n">
        <v>1</v>
      </c>
    </row>
    <row r="310" spans="1:5" s="3" customFormat="1" customHeight="0">
      <c r="A310" s="3" t="s">
        <v>2</v>
      </c>
      <c r="B310" s="3" t="s">
        <v>76</v>
      </c>
    </row>
    <row r="311" spans="1:5">
      <c r="A311" t="s">
        <v>4</v>
      </c>
      <c r="B311" s="4" t="s">
        <v>5</v>
      </c>
      <c r="C311" s="4" t="s">
        <v>15</v>
      </c>
      <c r="D311" s="4" t="s">
        <v>6</v>
      </c>
    </row>
    <row r="312" spans="1:5">
      <c r="A312" t="n">
        <v>3568</v>
      </c>
      <c r="B312" s="8" t="n">
        <v>2</v>
      </c>
      <c r="C312" s="7" t="n">
        <v>10</v>
      </c>
      <c r="D312" s="7" t="s">
        <v>77</v>
      </c>
    </row>
    <row r="313" spans="1:5">
      <c r="A313" t="s">
        <v>4</v>
      </c>
      <c r="B313" s="4" t="s">
        <v>5</v>
      </c>
    </row>
    <row r="314" spans="1:5">
      <c r="A314" t="n">
        <v>3587</v>
      </c>
      <c r="B314" s="5" t="n">
        <v>1</v>
      </c>
    </row>
    <row r="315" spans="1:5" s="3" customFormat="1" customHeight="0">
      <c r="A315" s="3" t="s">
        <v>2</v>
      </c>
      <c r="B315" s="3" t="s">
        <v>78</v>
      </c>
    </row>
    <row r="316" spans="1:5">
      <c r="A316" t="s">
        <v>4</v>
      </c>
      <c r="B316" s="4" t="s">
        <v>5</v>
      </c>
      <c r="C316" s="4" t="s">
        <v>10</v>
      </c>
      <c r="D316" s="4" t="s">
        <v>10</v>
      </c>
      <c r="E316" s="4" t="s">
        <v>9</v>
      </c>
      <c r="F316" s="4" t="s">
        <v>6</v>
      </c>
      <c r="G316" s="4" t="s">
        <v>8</v>
      </c>
      <c r="H316" s="4" t="s">
        <v>10</v>
      </c>
      <c r="I316" s="4" t="s">
        <v>10</v>
      </c>
      <c r="J316" s="4" t="s">
        <v>9</v>
      </c>
      <c r="K316" s="4" t="s">
        <v>6</v>
      </c>
      <c r="L316" s="4" t="s">
        <v>8</v>
      </c>
    </row>
    <row r="317" spans="1:5">
      <c r="A317" t="n">
        <v>3600</v>
      </c>
      <c r="B317" s="38" t="n">
        <v>257</v>
      </c>
      <c r="C317" s="7" t="n">
        <v>4</v>
      </c>
      <c r="D317" s="7" t="n">
        <v>65533</v>
      </c>
      <c r="E317" s="7" t="n">
        <v>12010</v>
      </c>
      <c r="F317" s="7" t="s">
        <v>14</v>
      </c>
      <c r="G317" s="7" t="n">
        <f t="normal" ca="1">32-LENB(INDIRECT(ADDRESS(317,6)))</f>
        <v>0</v>
      </c>
      <c r="H317" s="7" t="n">
        <v>0</v>
      </c>
      <c r="I317" s="7" t="n">
        <v>65533</v>
      </c>
      <c r="J317" s="7" t="n">
        <v>0</v>
      </c>
      <c r="K317" s="7" t="s">
        <v>14</v>
      </c>
      <c r="L317" s="7" t="n">
        <f t="normal" ca="1">32-LENB(INDIRECT(ADDRESS(317,11)))</f>
        <v>0</v>
      </c>
    </row>
    <row r="318" spans="1:5">
      <c r="A318" t="s">
        <v>4</v>
      </c>
      <c r="B318" s="4" t="s">
        <v>5</v>
      </c>
    </row>
    <row r="319" spans="1:5">
      <c r="A319" t="n">
        <v>3680</v>
      </c>
      <c r="B319" s="5" t="n">
        <v>1</v>
      </c>
    </row>
    <row r="320" spans="1:5" s="3" customFormat="1" customHeight="0">
      <c r="A320" s="3" t="s">
        <v>2</v>
      </c>
      <c r="B320" s="3" t="s">
        <v>79</v>
      </c>
    </row>
    <row r="321" spans="1:12">
      <c r="A321" t="s">
        <v>4</v>
      </c>
      <c r="B321" s="4" t="s">
        <v>5</v>
      </c>
      <c r="C321" s="4" t="s">
        <v>10</v>
      </c>
      <c r="D321" s="4" t="s">
        <v>10</v>
      </c>
      <c r="E321" s="4" t="s">
        <v>9</v>
      </c>
      <c r="F321" s="4" t="s">
        <v>6</v>
      </c>
      <c r="G321" s="4" t="s">
        <v>8</v>
      </c>
      <c r="H321" s="4" t="s">
        <v>10</v>
      </c>
      <c r="I321" s="4" t="s">
        <v>10</v>
      </c>
      <c r="J321" s="4" t="s">
        <v>9</v>
      </c>
      <c r="K321" s="4" t="s">
        <v>6</v>
      </c>
      <c r="L321" s="4" t="s">
        <v>8</v>
      </c>
    </row>
    <row r="322" spans="1:12">
      <c r="A322" t="n">
        <v>3696</v>
      </c>
      <c r="B322" s="38" t="n">
        <v>257</v>
      </c>
      <c r="C322" s="7" t="n">
        <v>4</v>
      </c>
      <c r="D322" s="7" t="n">
        <v>65533</v>
      </c>
      <c r="E322" s="7" t="n">
        <v>5025</v>
      </c>
      <c r="F322" s="7" t="s">
        <v>14</v>
      </c>
      <c r="G322" s="7" t="n">
        <f t="normal" ca="1">32-LENB(INDIRECT(ADDRESS(322,6)))</f>
        <v>0</v>
      </c>
      <c r="H322" s="7" t="n">
        <v>0</v>
      </c>
      <c r="I322" s="7" t="n">
        <v>65533</v>
      </c>
      <c r="J322" s="7" t="n">
        <v>0</v>
      </c>
      <c r="K322" s="7" t="s">
        <v>14</v>
      </c>
      <c r="L322" s="7" t="n">
        <f t="normal" ca="1">32-LENB(INDIRECT(ADDRESS(322,11)))</f>
        <v>0</v>
      </c>
    </row>
    <row r="323" spans="1:12">
      <c r="A323" t="s">
        <v>4</v>
      </c>
      <c r="B323" s="4" t="s">
        <v>5</v>
      </c>
    </row>
    <row r="324" spans="1:12">
      <c r="A324" t="n">
        <v>3776</v>
      </c>
      <c r="B32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2025-09-06T21:47:53</dcterms:created>
  <dcterms:modified xsi:type="dcterms:W3CDTF">2025-09-06T21:47:53</dcterms:modified>
</cp:coreProperties>
</file>