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ronsa/programming/FRC Workspace/FirstSteamworks2017/"/>
    </mc:Choice>
  </mc:AlternateContent>
  <bookViews>
    <workbookView xWindow="0" yWindow="460" windowWidth="28800" windowHeight="17460" tabRatio="500" activeTab="1"/>
  </bookViews>
  <sheets>
    <sheet name="Sheet1" sheetId="1" r:id="rId1"/>
    <sheet name="Copy to Jav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3" i="2"/>
  <c r="A4" i="2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C3" i="2"/>
  <c r="A3" i="2"/>
  <c r="A305" i="2"/>
  <c r="A304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B11" i="1"/>
  <c r="F10" i="1"/>
  <c r="E10" i="1"/>
  <c r="D10" i="1"/>
  <c r="C10" i="1"/>
  <c r="F6" i="1"/>
  <c r="F2" i="1"/>
  <c r="F3" i="1"/>
  <c r="F5" i="1"/>
  <c r="F4" i="1"/>
  <c r="F58" i="1"/>
  <c r="F31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<sst xmlns="http://schemas.openxmlformats.org/spreadsheetml/2006/main" count="27" uniqueCount="27">
  <si>
    <t>Inputs:</t>
  </si>
  <si>
    <t>Max Acceleration</t>
  </si>
  <si>
    <t>in/s/s</t>
  </si>
  <si>
    <t>Distance to target</t>
  </si>
  <si>
    <t>in</t>
  </si>
  <si>
    <t>Computed Constants</t>
  </si>
  <si>
    <t>T</t>
  </si>
  <si>
    <t>K1</t>
  </si>
  <si>
    <t>K2</t>
  </si>
  <si>
    <t>K3</t>
  </si>
  <si>
    <t>For info on calculations, see https://www.chiefdelphi.com/media/papers/3107</t>
  </si>
  <si>
    <t>sec</t>
  </si>
  <si>
    <t>Period (for PID controllers), default is 50ms (.05 sec)</t>
  </si>
  <si>
    <t>Notes: Builds a sinosoidal path</t>
  </si>
  <si>
    <t>(time to destination)</t>
  </si>
  <si>
    <t>1/2 maximum speed</t>
  </si>
  <si>
    <t>Max Jerk:</t>
  </si>
  <si>
    <t>in/s/s/s</t>
  </si>
  <si>
    <t>Time</t>
  </si>
  <si>
    <t>a(t)</t>
  </si>
  <si>
    <t>v(t)</t>
  </si>
  <si>
    <t>x(t)</t>
  </si>
  <si>
    <t>Finished (ignore)</t>
  </si>
  <si>
    <t>//Time</t>
  </si>
  <si>
    <t>//Position</t>
  </si>
  <si>
    <t>//Velocity</t>
  </si>
  <si>
    <t>double [][] path = new double [][3]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</si>
</sst>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Sheet1!$C$9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Sheet1!$C$10:$C$310</c:f>
              <c:numCache>
                <c:formatCode>General</c:formatCode>
                <c:ptCount val="301"/>
                <c:pt idx="0">
                  <c:v>0.0</c:v>
                </c:pt>
                <c:pt idx="1">
                  <c:v>0.381278906725964</c:v>
                </c:pt>
                <c:pt idx="2">
                  <c:v>0.762003332970849</c:v>
                </c:pt>
                <c:pt idx="3">
                  <c:v>1.141619604615003</c:v>
                </c:pt>
                <c:pt idx="4">
                  <c:v>1.519575659088971</c:v>
                </c:pt>
                <c:pt idx="5">
                  <c:v>1.895321848218634</c:v>
                </c:pt>
                <c:pt idx="6">
                  <c:v>2.268311737559187</c:v>
                </c:pt>
                <c:pt idx="7">
                  <c:v>2.638002901055503</c:v>
                </c:pt>
                <c:pt idx="8">
                  <c:v>3.003857709873228</c:v>
                </c:pt>
                <c:pt idx="9">
                  <c:v>3.365344114253459</c:v>
                </c:pt>
                <c:pt idx="10">
                  <c:v>3.721936417253962</c:v>
                </c:pt>
                <c:pt idx="11">
                  <c:v>4.073116039251714</c:v>
                </c:pt>
                <c:pt idx="12">
                  <c:v>4.418372272094975</c:v>
                </c:pt>
                <c:pt idx="13">
                  <c:v>4.757203021808167</c:v>
                </c:pt>
                <c:pt idx="14">
                  <c:v>5.089115538769448</c:v>
                </c:pt>
                <c:pt idx="15">
                  <c:v>5.41362713429913</c:v>
                </c:pt>
                <c:pt idx="16">
                  <c:v>5.730265882616815</c:v>
                </c:pt>
                <c:pt idx="17">
                  <c:v>6.038571307146436</c:v>
                </c:pt>
                <c:pt idx="18">
                  <c:v>6.33809505017112</c:v>
                </c:pt>
                <c:pt idx="19">
                  <c:v>6.628401524864013</c:v>
                </c:pt>
                <c:pt idx="20">
                  <c:v>6.909068548746856</c:v>
                </c:pt>
                <c:pt idx="21">
                  <c:v>7.179687957655099</c:v>
                </c:pt>
                <c:pt idx="22">
                  <c:v>7.439866199316654</c:v>
                </c:pt>
                <c:pt idx="23">
                  <c:v>7.689224905681102</c:v>
                </c:pt>
                <c:pt idx="24">
                  <c:v>7.927401443167026</c:v>
                </c:pt>
                <c:pt idx="25">
                  <c:v>8.15404944002724</c:v>
                </c:pt>
                <c:pt idx="26">
                  <c:v>8.368839290065025</c:v>
                </c:pt>
                <c:pt idx="27">
                  <c:v>8.57145863196881</c:v>
                </c:pt>
                <c:pt idx="28">
                  <c:v>8.76161280356822</c:v>
                </c:pt>
                <c:pt idx="29">
                  <c:v>8.939025270350884</c:v>
                </c:pt>
                <c:pt idx="30">
                  <c:v>9.103438027616842</c:v>
                </c:pt>
                <c:pt idx="31">
                  <c:v>9.254611975685687</c:v>
                </c:pt>
                <c:pt idx="32">
                  <c:v>9.392327267610804</c:v>
                </c:pt>
                <c:pt idx="33">
                  <c:v>9.516383628895043</c:v>
                </c:pt>
                <c:pt idx="34">
                  <c:v>9.626600648742863</c:v>
                </c:pt>
                <c:pt idx="35">
                  <c:v>9.722818042425395</c:v>
                </c:pt>
                <c:pt idx="36">
                  <c:v>9.80489588437687</c:v>
                </c:pt>
                <c:pt idx="37">
                  <c:v>9.872714811683458</c:v>
                </c:pt>
                <c:pt idx="38">
                  <c:v>9.926176197668528</c:v>
                </c:pt>
                <c:pt idx="39">
                  <c:v>9.965202295321958</c:v>
                </c:pt>
                <c:pt idx="40">
                  <c:v>9.98973635036487</c:v>
                </c:pt>
                <c:pt idx="41">
                  <c:v>9.99974268378539</c:v>
                </c:pt>
                <c:pt idx="42">
                  <c:v>9.995206743725354</c:v>
                </c:pt>
                <c:pt idx="43">
                  <c:v>9.97613512664259</c:v>
                </c:pt>
                <c:pt idx="44">
                  <c:v>9.9425555677179</c:v>
                </c:pt>
                <c:pt idx="45">
                  <c:v>9.894516900520775</c:v>
                </c:pt>
                <c:pt idx="46">
                  <c:v>9.832088985992453</c:v>
                </c:pt>
                <c:pt idx="47">
                  <c:v>9.755362610849608</c:v>
                </c:pt>
                <c:pt idx="48">
                  <c:v>9.664449355556444</c:v>
                </c:pt>
                <c:pt idx="49">
                  <c:v>9.55948143205713</c:v>
                </c:pt>
                <c:pt idx="50">
                  <c:v>9.440611491504656</c:v>
                </c:pt>
                <c:pt idx="51">
                  <c:v>9.30801240226561</c:v>
                </c:pt>
                <c:pt idx="52">
                  <c:v>9.161876998523831</c:v>
                </c:pt>
                <c:pt idx="53">
                  <c:v>9.002417799848435</c:v>
                </c:pt>
                <c:pt idx="54">
                  <c:v>8.829866702134088</c:v>
                </c:pt>
                <c:pt idx="55">
                  <c:v>8.644474640362991</c:v>
                </c:pt>
                <c:pt idx="56">
                  <c:v>8.446511223678962</c:v>
                </c:pt>
                <c:pt idx="57">
                  <c:v>8.236264343304363</c:v>
                </c:pt>
                <c:pt idx="58">
                  <c:v>8.014039753870044</c:v>
                </c:pt>
                <c:pt idx="59">
                  <c:v>7.780160628767146</c:v>
                </c:pt>
                <c:pt idx="60">
                  <c:v>7.534967090167427</c:v>
                </c:pt>
                <c:pt idx="61">
                  <c:v>7.278815714395571</c:v>
                </c:pt>
                <c:pt idx="62">
                  <c:v>7.012079013372805</c:v>
                </c:pt>
                <c:pt idx="63">
                  <c:v>6.73514489288593</c:v>
                </c:pt>
                <c:pt idx="64">
                  <c:v>6.448416088469607</c:v>
                </c:pt>
                <c:pt idx="65">
                  <c:v>6.152309579722254</c:v>
                </c:pt>
                <c:pt idx="66">
                  <c:v>5.847255983907308</c:v>
                </c:pt>
                <c:pt idx="67">
                  <c:v>5.533698929721713</c:v>
                </c:pt>
                <c:pt idx="68">
                  <c:v>5.21209441214233</c:v>
                </c:pt>
                <c:pt idx="69">
                  <c:v>4.882910129288514</c:v>
                </c:pt>
                <c:pt idx="70">
                  <c:v>4.54662480226521</c:v>
                </c:pt>
                <c:pt idx="71">
                  <c:v>4.20372747897572</c:v>
                </c:pt>
                <c:pt idx="72">
                  <c:v>3.854716822916568</c:v>
                </c:pt>
                <c:pt idx="73">
                  <c:v>3.500100387988741</c:v>
                </c:pt>
                <c:pt idx="74">
                  <c:v>3.14039388037994</c:v>
                </c:pt>
                <c:pt idx="75">
                  <c:v>2.776120408591231</c:v>
                </c:pt>
                <c:pt idx="76">
                  <c:v>2.40780972269879</c:v>
                </c:pt>
                <c:pt idx="77">
                  <c:v>2.035997443957025</c:v>
                </c:pt>
                <c:pt idx="78">
                  <c:v>1.66122428586346</c:v>
                </c:pt>
                <c:pt idx="79">
                  <c:v>1.284035267818145</c:v>
                </c:pt>
                <c:pt idx="80">
                  <c:v>0.904978922521143</c:v>
                </c:pt>
                <c:pt idx="81">
                  <c:v>0.524606498260752</c:v>
                </c:pt>
                <c:pt idx="82">
                  <c:v>0.143471157252538</c:v>
                </c:pt>
                <c:pt idx="83">
                  <c:v>-0.237872828804985</c:v>
                </c:pt>
                <c:pt idx="84">
                  <c:v>-0.618870884788159</c:v>
                </c:pt>
                <c:pt idx="85">
                  <c:v>-0.998968938647246</c:v>
                </c:pt>
                <c:pt idx="86">
                  <c:v>-1.377614227173886</c:v>
                </c:pt>
                <c:pt idx="87">
                  <c:v>-1.754256099865161</c:v>
                </c:pt>
                <c:pt idx="88">
                  <c:v>-2.128346819715221</c:v>
                </c:pt>
                <c:pt idx="89">
                  <c:v>-2.499342359769914</c:v>
                </c:pt>
                <c:pt idx="90">
                  <c:v>-2.866703194286005</c:v>
                </c:pt>
                <c:pt idx="91">
                  <c:v>-3.229895083344482</c:v>
                </c:pt>
                <c:pt idx="92">
                  <c:v>-3.58838984977683</c:v>
                </c:pt>
                <c:pt idx="93">
                  <c:v>-3.941666147274479</c:v>
                </c:pt>
                <c:pt idx="94">
                  <c:v>-4.289210218564384</c:v>
                </c:pt>
                <c:pt idx="95">
                  <c:v>-4.630516642548116</c:v>
                </c:pt>
                <c:pt idx="96">
                  <c:v>-4.965089069317962</c:v>
                </c:pt>
                <c:pt idx="97">
                  <c:v>-5.29244094198111</c:v>
                </c:pt>
                <c:pt idx="98">
                  <c:v>-5.612096204242197</c:v>
                </c:pt>
                <c:pt idx="99">
                  <c:v>-5.923589992715204</c:v>
                </c:pt>
                <c:pt idx="100">
                  <c:v>-6.226469312957902</c:v>
                </c:pt>
                <c:pt idx="101">
                  <c:v>-6.520293698245712</c:v>
                </c:pt>
                <c:pt idx="102">
                  <c:v>-6.804635850126939</c:v>
                </c:pt>
                <c:pt idx="103">
                  <c:v>-7.079082259827862</c:v>
                </c:pt>
                <c:pt idx="104">
                  <c:v>-7.343233809603973</c:v>
                </c:pt>
                <c:pt idx="105">
                  <c:v>-7.596706353162848</c:v>
                </c:pt>
                <c:pt idx="106">
                  <c:v>-7.839131274314571</c:v>
                </c:pt>
                <c:pt idx="107">
                  <c:v>-8.070156023037268</c:v>
                </c:pt>
                <c:pt idx="108">
                  <c:v>-8.28944462817819</c:v>
                </c:pt>
                <c:pt idx="109">
                  <c:v>-8.49667818604471</c:v>
                </c:pt>
                <c:pt idx="110">
                  <c:v>-8.691555324174745</c:v>
                </c:pt>
                <c:pt idx="111">
                  <c:v>-8.873792639612096</c:v>
                </c:pt>
                <c:pt idx="112">
                  <c:v>-9.043125111049391</c:v>
                </c:pt>
                <c:pt idx="113">
                  <c:v>-9.199306484239231</c:v>
                </c:pt>
                <c:pt idx="114">
                  <c:v>-9.342109630113068</c:v>
                </c:pt>
                <c:pt idx="115">
                  <c:v>-9.471326875087004</c:v>
                </c:pt>
                <c:pt idx="116">
                  <c:v>-9.586770303074175</c:v>
                </c:pt>
                <c:pt idx="117">
                  <c:v>-9.688272028764484</c:v>
                </c:pt>
                <c:pt idx="118">
                  <c:v>-9.775684441774304</c:v>
                </c:pt>
                <c:pt idx="119">
                  <c:v>-9.848880421311053</c:v>
                </c:pt>
                <c:pt idx="120">
                  <c:v>-9.907753521040485</c:v>
                </c:pt>
                <c:pt idx="121">
                  <c:v>-9.952218123887842</c:v>
                </c:pt>
                <c:pt idx="122">
                  <c:v>-9.98220956654775</c:v>
                </c:pt>
                <c:pt idx="123">
                  <c:v>-9.997684233521788</c:v>
                </c:pt>
                <c:pt idx="124">
                  <c:v>-9.99861962054697</c:v>
                </c:pt>
                <c:pt idx="125">
                  <c:v>-9.9850143673229</c:v>
                </c:pt>
                <c:pt idx="126">
                  <c:v>-9.95688825949001</c:v>
                </c:pt>
                <c:pt idx="127">
                  <c:v>-9.914282199856003</c:v>
                </c:pt>
                <c:pt idx="128">
                  <c:v>-9.857258148912333</c:v>
                </c:pt>
                <c:pt idx="129">
                  <c:v>-9.78589903472725</c:v>
                </c:pt>
                <c:pt idx="130">
                  <c:v>-9.700308632346443</c:v>
                </c:pt>
                <c:pt idx="131">
                  <c:v>-9.600611412876622</c:v>
                </c:pt>
                <c:pt idx="132">
                  <c:v>-9.486952362471596</c:v>
                </c:pt>
                <c:pt idx="133">
                  <c:v>-9.359496771484005</c:v>
                </c:pt>
                <c:pt idx="134">
                  <c:v>-9.218429994089392</c:v>
                </c:pt>
                <c:pt idx="135">
                  <c:v>-9.06395717873215</c:v>
                </c:pt>
                <c:pt idx="136">
                  <c:v>-8.89630296978536</c:v>
                </c:pt>
                <c:pt idx="137">
                  <c:v>-8.715711180858413</c:v>
                </c:pt>
                <c:pt idx="138">
                  <c:v>-8.522444440227452</c:v>
                </c:pt>
                <c:pt idx="139">
                  <c:v>-8.316783808904327</c:v>
                </c:pt>
                <c:pt idx="140">
                  <c:v>-8.09902837189947</c:v>
                </c:pt>
                <c:pt idx="141">
                  <c:v>-7.869494803273096</c:v>
                </c:pt>
                <c:pt idx="142">
                  <c:v>-7.628516905607281</c:v>
                </c:pt>
                <c:pt idx="143">
                  <c:v>-7.376445124568622</c:v>
                </c:pt>
                <c:pt idx="144">
                  <c:v>-7.113646039267454</c:v>
                </c:pt>
                <c:pt idx="145">
                  <c:v>-6.840501829154762</c:v>
                </c:pt>
                <c:pt idx="146">
                  <c:v>-6.557409718232075</c:v>
                </c:pt>
                <c:pt idx="147">
                  <c:v>-6.264781397382587</c:v>
                </c:pt>
                <c:pt idx="148">
                  <c:v>-5.963042425663616</c:v>
                </c:pt>
                <c:pt idx="149">
                  <c:v>-5.652631611431066</c:v>
                </c:pt>
                <c:pt idx="150">
                  <c:v>-5.334000374195877</c:v>
                </c:pt>
                <c:pt idx="151">
                  <c:v>-5.00761208814055</c:v>
                </c:pt>
                <c:pt idx="152">
                  <c:v>-4.673941408250396</c:v>
                </c:pt>
                <c:pt idx="153">
                  <c:v>-4.33347358003951</c:v>
                </c:pt>
                <c:pt idx="154">
                  <c:v>-3.986703733875314</c:v>
                </c:pt>
                <c:pt idx="155">
                  <c:v>-3.634136164927914</c:v>
                </c:pt>
                <c:pt idx="156">
                  <c:v>-3.2762835997914</c:v>
                </c:pt>
                <c:pt idx="157">
                  <c:v>-2.913666450843615</c:v>
                </c:pt>
                <c:pt idx="158">
                  <c:v>-2.546812059428785</c:v>
                </c:pt>
                <c:pt idx="159">
                  <c:v>-2.176253928963564</c:v>
                </c:pt>
                <c:pt idx="160">
                  <c:v>-1.802530949081825</c:v>
                </c:pt>
                <c:pt idx="161">
                  <c:v>-1.426186611946442</c:v>
                </c:pt>
                <c:pt idx="162">
                  <c:v>-1.047768221867783</c:v>
                </c:pt>
                <c:pt idx="163">
                  <c:v>-0.667826099378355</c:v>
                </c:pt>
                <c:pt idx="164">
                  <c:v>-0.286912780921018</c:v>
                </c:pt>
                <c:pt idx="165">
                  <c:v>0.0944177846852858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Sheet1!$D$9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Sheet1!$D$10:$D$310</c:f>
              <c:numCache>
                <c:formatCode>General</c:formatCode>
                <c:ptCount val="301"/>
                <c:pt idx="0">
                  <c:v>0.0</c:v>
                </c:pt>
                <c:pt idx="1">
                  <c:v>0.00953312814389554</c:v>
                </c:pt>
                <c:pt idx="2">
                  <c:v>0.0381186488831883</c:v>
                </c:pt>
                <c:pt idx="3">
                  <c:v>0.0857149913021747</c:v>
                </c:pt>
                <c:pt idx="4">
                  <c:v>0.152252937716957</c:v>
                </c:pt>
                <c:pt idx="5">
                  <c:v>0.237635724336286</c:v>
                </c:pt>
                <c:pt idx="6">
                  <c:v>0.341739181981733</c:v>
                </c:pt>
                <c:pt idx="7">
                  <c:v>0.464411916662549</c:v>
                </c:pt>
                <c:pt idx="8">
                  <c:v>0.605475529742616</c:v>
                </c:pt>
                <c:pt idx="9">
                  <c:v>0.764724877379294</c:v>
                </c:pt>
                <c:pt idx="10">
                  <c:v>0.941928368856883</c:v>
                </c:pt>
                <c:pt idx="11">
                  <c:v>1.136828303380847</c:v>
                </c:pt>
                <c:pt idx="12">
                  <c:v>1.349141244842996</c:v>
                </c:pt>
                <c:pt idx="13">
                  <c:v>1.578558434012637</c:v>
                </c:pt>
                <c:pt idx="14">
                  <c:v>1.824746237554236</c:v>
                </c:pt>
                <c:pt idx="15">
                  <c:v>2.087346633218631</c:v>
                </c:pt>
                <c:pt idx="16">
                  <c:v>2.365977730502178</c:v>
                </c:pt>
                <c:pt idx="17">
                  <c:v>2.660234326016647</c:v>
                </c:pt>
                <c:pt idx="18">
                  <c:v>2.969688492762239</c:v>
                </c:pt>
                <c:pt idx="19">
                  <c:v>3.293890202446748</c:v>
                </c:pt>
                <c:pt idx="20">
                  <c:v>3.63236797994584</c:v>
                </c:pt>
                <c:pt idx="21">
                  <c:v>3.984629588952731</c:v>
                </c:pt>
                <c:pt idx="22">
                  <c:v>4.350162747820099</c:v>
                </c:pt>
                <c:pt idx="23">
                  <c:v>4.728435874553228</c:v>
                </c:pt>
                <c:pt idx="24">
                  <c:v>5.118898859870985</c:v>
                </c:pt>
                <c:pt idx="25">
                  <c:v>5.520983867210361</c:v>
                </c:pt>
                <c:pt idx="26">
                  <c:v>5.934106158511184</c:v>
                </c:pt>
                <c:pt idx="27">
                  <c:v>6.357664944580073</c:v>
                </c:pt>
                <c:pt idx="28">
                  <c:v>6.791044258796994</c:v>
                </c:pt>
                <c:pt idx="29">
                  <c:v>7.233613852893826</c:v>
                </c:pt>
                <c:pt idx="30">
                  <c:v>7.684730113502199</c:v>
                </c:pt>
                <c:pt idx="31">
                  <c:v>8.143736998137745</c:v>
                </c:pt>
                <c:pt idx="32">
                  <c:v>8.609966989259572</c:v>
                </c:pt>
                <c:pt idx="33">
                  <c:v>9.08274206501751</c:v>
                </c:pt>
                <c:pt idx="34">
                  <c:v>9.561374685275389</c:v>
                </c:pt>
                <c:pt idx="35">
                  <c:v>10.04516879147644</c:v>
                </c:pt>
                <c:pt idx="36">
                  <c:v>10.53342081889674</c:v>
                </c:pt>
                <c:pt idx="37">
                  <c:v>11.02542071981458</c:v>
                </c:pt>
                <c:pt idx="38">
                  <c:v>11.5204529961079</c:v>
                </c:pt>
                <c:pt idx="39">
                  <c:v>12.01779773977793</c:v>
                </c:pt>
                <c:pt idx="40">
                  <c:v>12.51673167988608</c:v>
                </c:pt>
                <c:pt idx="41">
                  <c:v>13.01652923438137</c:v>
                </c:pt>
                <c:pt idx="42">
                  <c:v>13.51646356528884</c:v>
                </c:pt>
                <c:pt idx="43">
                  <c:v>14.01580763572442</c:v>
                </c:pt>
                <c:pt idx="44">
                  <c:v>14.51383526719904</c:v>
                </c:pt>
                <c:pt idx="45">
                  <c:v>15.00982219567443</c:v>
                </c:pt>
                <c:pt idx="46">
                  <c:v>15.50304712483481</c:v>
                </c:pt>
                <c:pt idx="47">
                  <c:v>15.99279277504268</c:v>
                </c:pt>
                <c:pt idx="48">
                  <c:v>16.47834692645335</c:v>
                </c:pt>
                <c:pt idx="49">
                  <c:v>16.95900345477114</c:v>
                </c:pt>
                <c:pt idx="50">
                  <c:v>17.43406335814111</c:v>
                </c:pt>
                <c:pt idx="51">
                  <c:v>17.90283577368278</c:v>
                </c:pt>
                <c:pt idx="52">
                  <c:v>18.36463898218774</c:v>
                </c:pt>
                <c:pt idx="53">
                  <c:v>18.81880139951978</c:v>
                </c:pt>
                <c:pt idx="54">
                  <c:v>19.26466255327616</c:v>
                </c:pt>
                <c:pt idx="55">
                  <c:v>19.70157404328924</c:v>
                </c:pt>
                <c:pt idx="56">
                  <c:v>20.1289004845721</c:v>
                </c:pt>
                <c:pt idx="57">
                  <c:v>20.54602043133646</c:v>
                </c:pt>
                <c:pt idx="58">
                  <c:v>20.95232728073945</c:v>
                </c:pt>
                <c:pt idx="59">
                  <c:v>21.3472301550447</c:v>
                </c:pt>
                <c:pt idx="60">
                  <c:v>21.7301547609151</c:v>
                </c:pt>
                <c:pt idx="61">
                  <c:v>22.10054422458726</c:v>
                </c:pt>
                <c:pt idx="62">
                  <c:v>22.45785990171351</c:v>
                </c:pt>
                <c:pt idx="63">
                  <c:v>22.8015821606933</c:v>
                </c:pt>
                <c:pt idx="64">
                  <c:v>23.1312111383552</c:v>
                </c:pt>
                <c:pt idx="65">
                  <c:v>23.44626746689028</c:v>
                </c:pt>
                <c:pt idx="66">
                  <c:v>23.7462929709798</c:v>
                </c:pt>
                <c:pt idx="67">
                  <c:v>24.03085133410348</c:v>
                </c:pt>
                <c:pt idx="68">
                  <c:v>24.2995287330592</c:v>
                </c:pt>
                <c:pt idx="69">
                  <c:v>24.55193443977154</c:v>
                </c:pt>
                <c:pt idx="70">
                  <c:v>24.78770138951379</c:v>
                </c:pt>
                <c:pt idx="71">
                  <c:v>25.00648671471736</c:v>
                </c:pt>
                <c:pt idx="72">
                  <c:v>25.2079722435919</c:v>
                </c:pt>
                <c:pt idx="73">
                  <c:v>25.39186496283138</c:v>
                </c:pt>
                <c:pt idx="74">
                  <c:v>25.55789744373298</c:v>
                </c:pt>
                <c:pt idx="75">
                  <c:v>25.7058282311093</c:v>
                </c:pt>
                <c:pt idx="76">
                  <c:v>25.83544219442804</c:v>
                </c:pt>
                <c:pt idx="77">
                  <c:v>25.94655084066884</c:v>
                </c:pt>
                <c:pt idx="78">
                  <c:v>26.03899258844197</c:v>
                </c:pt>
                <c:pt idx="79">
                  <c:v>26.11263300297049</c:v>
                </c:pt>
                <c:pt idx="80">
                  <c:v>26.167364991594</c:v>
                </c:pt>
                <c:pt idx="81">
                  <c:v>26.20310895950973</c:v>
                </c:pt>
                <c:pt idx="82">
                  <c:v>26.21981292552446</c:v>
                </c:pt>
                <c:pt idx="83">
                  <c:v>26.2174525976489</c:v>
                </c:pt>
                <c:pt idx="84">
                  <c:v>26.19603140842473</c:v>
                </c:pt>
                <c:pt idx="85">
                  <c:v>26.15558050993274</c:v>
                </c:pt>
                <c:pt idx="86">
                  <c:v>26.09615872848947</c:v>
                </c:pt>
                <c:pt idx="87">
                  <c:v>26.01785247909817</c:v>
                </c:pt>
                <c:pt idx="88">
                  <c:v>25.92077563977848</c:v>
                </c:pt>
                <c:pt idx="89">
                  <c:v>25.80506938595768</c:v>
                </c:pt>
                <c:pt idx="90">
                  <c:v>25.67090198516421</c:v>
                </c:pt>
                <c:pt idx="91">
                  <c:v>25.51846855232215</c:v>
                </c:pt>
                <c:pt idx="92">
                  <c:v>25.34799076600244</c:v>
                </c:pt>
                <c:pt idx="93">
                  <c:v>25.15971654604357</c:v>
                </c:pt>
                <c:pt idx="94">
                  <c:v>24.95391969301047</c:v>
                </c:pt>
                <c:pt idx="95">
                  <c:v>24.730899490016</c:v>
                </c:pt>
                <c:pt idx="96">
                  <c:v>24.49098026748406</c:v>
                </c:pt>
                <c:pt idx="97">
                  <c:v>24.23451093148732</c:v>
                </c:pt>
                <c:pt idx="98">
                  <c:v>23.96186445634535</c:v>
                </c:pt>
                <c:pt idx="99">
                  <c:v>23.67343734222124</c:v>
                </c:pt>
                <c:pt idx="100">
                  <c:v>23.36964903850538</c:v>
                </c:pt>
                <c:pt idx="101">
                  <c:v>23.050941333825</c:v>
                </c:pt>
                <c:pt idx="102">
                  <c:v>22.71777771356652</c:v>
                </c:pt>
                <c:pt idx="103">
                  <c:v>22.37064268584505</c:v>
                </c:pt>
                <c:pt idx="104">
                  <c:v>22.01004107690139</c:v>
                </c:pt>
                <c:pt idx="105">
                  <c:v>21.63649729695094</c:v>
                </c:pt>
                <c:pt idx="106">
                  <c:v>21.25055457755242</c:v>
                </c:pt>
                <c:pt idx="107">
                  <c:v>20.85277418160538</c:v>
                </c:pt>
                <c:pt idx="108">
                  <c:v>20.4437345871253</c:v>
                </c:pt>
                <c:pt idx="109">
                  <c:v>20.0240306459834</c:v>
                </c:pt>
                <c:pt idx="110">
                  <c:v>19.59427271883456</c:v>
                </c:pt>
                <c:pt idx="111">
                  <c:v>19.15508578749127</c:v>
                </c:pt>
                <c:pt idx="112">
                  <c:v>18.70710854603463</c:v>
                </c:pt>
                <c:pt idx="113">
                  <c:v>18.25099247198406</c:v>
                </c:pt>
                <c:pt idx="114">
                  <c:v>17.78740087887645</c:v>
                </c:pt>
                <c:pt idx="115">
                  <c:v>17.31700795163271</c:v>
                </c:pt>
                <c:pt idx="116">
                  <c:v>16.84049776611434</c:v>
                </c:pt>
                <c:pt idx="117">
                  <c:v>16.35856329429604</c:v>
                </c:pt>
                <c:pt idx="118">
                  <c:v>15.87190539650098</c:v>
                </c:pt>
                <c:pt idx="119">
                  <c:v>15.3812318021643</c:v>
                </c:pt>
                <c:pt idx="120">
                  <c:v>14.88725608060715</c:v>
                </c:pt>
                <c:pt idx="121">
                  <c:v>14.39069660331795</c:v>
                </c:pt>
                <c:pt idx="122">
                  <c:v>13.89227549925008</c:v>
                </c:pt>
                <c:pt idx="123">
                  <c:v>13.39271760465511</c:v>
                </c:pt>
                <c:pt idx="124">
                  <c:v>12.89274940897906</c:v>
                </c:pt>
                <c:pt idx="125">
                  <c:v>12.39309799835435</c:v>
                </c:pt>
                <c:pt idx="126">
                  <c:v>11.89448999822405</c:v>
                </c:pt>
                <c:pt idx="127">
                  <c:v>11.39765051663611</c:v>
                </c:pt>
                <c:pt idx="128">
                  <c:v>10.90330208974428</c:v>
                </c:pt>
                <c:pt idx="129">
                  <c:v>10.41216363104923</c:v>
                </c:pt>
                <c:pt idx="130">
                  <c:v>9.92494938590796</c:v>
                </c:pt>
                <c:pt idx="131">
                  <c:v>9.442367892831962</c:v>
                </c:pt>
                <c:pt idx="132">
                  <c:v>8.965120953084618</c:v>
                </c:pt>
                <c:pt idx="133">
                  <c:v>8.493902610076347</c:v>
                </c:pt>
                <c:pt idx="134">
                  <c:v>8.029398140041726</c:v>
                </c:pt>
                <c:pt idx="135">
                  <c:v>7.572283055466403</c:v>
                </c:pt>
                <c:pt idx="136">
                  <c:v>7.123222122713093</c:v>
                </c:pt>
                <c:pt idx="137">
                  <c:v>6.682868395275274</c:v>
                </c:pt>
                <c:pt idx="138">
                  <c:v>6.251862264064504</c:v>
                </c:pt>
                <c:pt idx="139">
                  <c:v>5.830830526112469</c:v>
                </c:pt>
                <c:pt idx="140">
                  <c:v>5.420385473042157</c:v>
                </c:pt>
                <c:pt idx="141">
                  <c:v>5.02112400063371</c:v>
                </c:pt>
                <c:pt idx="142">
                  <c:v>4.633626740779933</c:v>
                </c:pt>
                <c:pt idx="143">
                  <c:v>4.258457217093775</c:v>
                </c:pt>
                <c:pt idx="144">
                  <c:v>3.896161025395806</c:v>
                </c:pt>
                <c:pt idx="145">
                  <c:v>3.547265040273422</c:v>
                </c:pt>
                <c:pt idx="146">
                  <c:v>3.212276648865714</c:v>
                </c:pt>
                <c:pt idx="147">
                  <c:v>2.891683012988207</c:v>
                </c:pt>
                <c:pt idx="148">
                  <c:v>2.58595036067061</c:v>
                </c:pt>
                <c:pt idx="149">
                  <c:v>2.295523308137816</c:v>
                </c:pt>
                <c:pt idx="150">
                  <c:v>2.020824213220184</c:v>
                </c:pt>
                <c:pt idx="151">
                  <c:v>1.762252561133431</c:v>
                </c:pt>
                <c:pt idx="152">
                  <c:v>1.520184383521358</c:v>
                </c:pt>
                <c:pt idx="153">
                  <c:v>1.294971711606276</c:v>
                </c:pt>
                <c:pt idx="154">
                  <c:v>1.086942064242402</c:v>
                </c:pt>
                <c:pt idx="155">
                  <c:v>0.896397971616735</c:v>
                </c:pt>
                <c:pt idx="156">
                  <c:v>0.72361653529005</c:v>
                </c:pt>
                <c:pt idx="157">
                  <c:v>0.568849025217876</c:v>
                </c:pt>
                <c:pt idx="158">
                  <c:v>0.43232051433744</c:v>
                </c:pt>
                <c:pt idx="159">
                  <c:v>0.314229551252032</c:v>
                </c:pt>
                <c:pt idx="160">
                  <c:v>0.214747871488764</c:v>
                </c:pt>
                <c:pt idx="161">
                  <c:v>0.134020147749639</c:v>
                </c:pt>
                <c:pt idx="162">
                  <c:v>0.0721637795191421</c:v>
                </c:pt>
                <c:pt idx="163">
                  <c:v>0.0292687223343122</c:v>
                </c:pt>
                <c:pt idx="164">
                  <c:v>0.00539735696556022</c:v>
                </c:pt>
                <c:pt idx="165">
                  <c:v>0.000584398698521738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Sheet1!$E$9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Sheet1!$E$10:$E$310</c:f>
              <c:numCache>
                <c:formatCode>General</c:formatCode>
                <c:ptCount val="301"/>
                <c:pt idx="0">
                  <c:v>0.0</c:v>
                </c:pt>
                <c:pt idx="1">
                  <c:v>0.000158893172450043</c:v>
                </c:pt>
                <c:pt idx="2">
                  <c:v>0.00127086808654711</c:v>
                </c:pt>
                <c:pt idx="3">
                  <c:v>0.00428762045073931</c:v>
                </c:pt>
                <c:pt idx="4">
                  <c:v>0.0101580759227379</c:v>
                </c:pt>
                <c:pt idx="5">
                  <c:v>0.0198270101203622</c:v>
                </c:pt>
                <c:pt idx="6">
                  <c:v>0.0342336746676498</c:v>
                </c:pt>
                <c:pt idx="7">
                  <c:v>0.0543104312743037</c:v>
                </c:pt>
                <c:pt idx="8">
                  <c:v>0.080981395834913</c:v>
                </c:pt>
                <c:pt idx="9">
                  <c:v>0.11516109451976</c:v>
                </c:pt>
                <c:pt idx="10">
                  <c:v>0.157753133811636</c:v>
                </c:pt>
                <c:pt idx="11">
                  <c:v>0.209648886422761</c:v>
                </c:pt>
                <c:pt idx="12">
                  <c:v>0.271726195002861</c:v>
                </c:pt>
                <c:pt idx="13">
                  <c:v>0.344848095523526</c:v>
                </c:pt>
                <c:pt idx="14">
                  <c:v>0.4298615621954</c:v>
                </c:pt>
                <c:pt idx="15">
                  <c:v>0.527596275743435</c:v>
                </c:pt>
                <c:pt idx="16">
                  <c:v>0.638863416831428</c:v>
                </c:pt>
                <c:pt idx="17">
                  <c:v>0.764454486390584</c:v>
                </c:pt>
                <c:pt idx="18">
                  <c:v>0.905140154567568</c:v>
                </c:pt>
                <c:pt idx="19">
                  <c:v>1.061669139966092</c:v>
                </c:pt>
                <c:pt idx="20">
                  <c:v>1.234767120811806</c:v>
                </c:pt>
                <c:pt idx="21">
                  <c:v>1.425135679624035</c:v>
                </c:pt>
                <c:pt idx="22">
                  <c:v>1.633451282929026</c:v>
                </c:pt>
                <c:pt idx="23">
                  <c:v>1.860364297498527</c:v>
                </c:pt>
                <c:pt idx="24">
                  <c:v>2.106498044544288</c:v>
                </c:pt>
                <c:pt idx="25">
                  <c:v>2.372447893243999</c:v>
                </c:pt>
                <c:pt idx="26">
                  <c:v>2.658780394916858</c:v>
                </c:pt>
                <c:pt idx="27">
                  <c:v>2.966032459107951</c:v>
                </c:pt>
                <c:pt idx="28">
                  <c:v>3.294710572779621</c:v>
                </c:pt>
                <c:pt idx="29">
                  <c:v>3.645290063745324</c:v>
                </c:pt>
                <c:pt idx="30">
                  <c:v>4.018214409417124</c:v>
                </c:pt>
                <c:pt idx="31">
                  <c:v>4.413894591872131</c:v>
                </c:pt>
                <c:pt idx="32">
                  <c:v>4.832708500175742</c:v>
                </c:pt>
                <c:pt idx="33">
                  <c:v>5.275000380830878</c:v>
                </c:pt>
                <c:pt idx="34">
                  <c:v>5.741080337152434</c:v>
                </c:pt>
                <c:pt idx="35">
                  <c:v>6.23122387829495</c:v>
                </c:pt>
                <c:pt idx="36">
                  <c:v>6.745671518589356</c:v>
                </c:pt>
                <c:pt idx="37">
                  <c:v>7.284628427771444</c:v>
                </c:pt>
                <c:pt idx="38">
                  <c:v>7.848264132610761</c:v>
                </c:pt>
                <c:pt idx="39">
                  <c:v>8.436712270373803</c:v>
                </c:pt>
                <c:pt idx="40">
                  <c:v>9.050070394480028</c:v>
                </c:pt>
                <c:pt idx="41">
                  <c:v>9.688399832633383</c:v>
                </c:pt>
                <c:pt idx="42">
                  <c:v>10.35172559763556</c:v>
                </c:pt>
                <c:pt idx="43">
                  <c:v>11.04003635101076</c:v>
                </c:pt>
                <c:pt idx="44">
                  <c:v>11.75328441949487</c:v>
                </c:pt>
                <c:pt idx="45">
                  <c:v>12.49138586436498</c:v>
                </c:pt>
                <c:pt idx="46">
                  <c:v>13.25422060350852</c:v>
                </c:pt>
                <c:pt idx="47">
                  <c:v>14.04163258605444</c:v>
                </c:pt>
                <c:pt idx="48">
                  <c:v>14.8534300193125</c:v>
                </c:pt>
                <c:pt idx="49">
                  <c:v>15.68938564769062</c:v>
                </c:pt>
                <c:pt idx="50">
                  <c:v>16.5492370831847</c:v>
                </c:pt>
                <c:pt idx="51">
                  <c:v>17.43268718696022</c:v>
                </c:pt>
                <c:pt idx="52">
                  <c:v>18.3394045014708</c:v>
                </c:pt>
                <c:pt idx="53">
                  <c:v>19.26902373248519</c:v>
                </c:pt>
                <c:pt idx="54">
                  <c:v>20.22114628032188</c:v>
                </c:pt>
                <c:pt idx="55">
                  <c:v>21.1953408195185</c:v>
                </c:pt>
                <c:pt idx="56">
                  <c:v>22.19114392609329</c:v>
                </c:pt>
                <c:pt idx="57">
                  <c:v>23.20806075148622</c:v>
                </c:pt>
                <c:pt idx="58">
                  <c:v>24.24556574219989</c:v>
                </c:pt>
                <c:pt idx="59">
                  <c:v>25.30310340409338</c:v>
                </c:pt>
                <c:pt idx="60">
                  <c:v>26.38008911021788</c:v>
                </c:pt>
                <c:pt idx="61">
                  <c:v>27.47590995101903</c:v>
                </c:pt>
                <c:pt idx="62">
                  <c:v>28.5899256256697</c:v>
                </c:pt>
                <c:pt idx="63">
                  <c:v>29.72146937323691</c:v>
                </c:pt>
                <c:pt idx="64">
                  <c:v>30.86984894232878</c:v>
                </c:pt>
                <c:pt idx="65">
                  <c:v>32.03434759781133</c:v>
                </c:pt>
                <c:pt idx="66">
                  <c:v>33.21422516313115</c:v>
                </c:pt>
                <c:pt idx="67">
                  <c:v>34.40871909672808</c:v>
                </c:pt>
                <c:pt idx="68">
                  <c:v>35.61704560097252</c:v>
                </c:pt>
                <c:pt idx="69">
                  <c:v>36.83840076201469</c:v>
                </c:pt>
                <c:pt idx="70">
                  <c:v>38.0719617188883</c:v>
                </c:pt>
                <c:pt idx="71">
                  <c:v>39.31688786016817</c:v>
                </c:pt>
                <c:pt idx="72">
                  <c:v>40.57232204644185</c:v>
                </c:pt>
                <c:pt idx="73">
                  <c:v>41.8373918568173</c:v>
                </c:pt>
                <c:pt idx="74">
                  <c:v>43.11121085765378</c:v>
                </c:pt>
                <c:pt idx="75">
                  <c:v>44.39287989167116</c:v>
                </c:pt>
                <c:pt idx="76">
                  <c:v>45.68148838556257</c:v>
                </c:pt>
                <c:pt idx="77">
                  <c:v>46.97611567420915</c:v>
                </c:pt>
                <c:pt idx="78">
                  <c:v>48.2758323395709</c:v>
                </c:pt>
                <c:pt idx="79">
                  <c:v>49.57970156230657</c:v>
                </c:pt>
                <c:pt idx="80">
                  <c:v>50.88678048415697</c:v>
                </c:pt>
                <c:pt idx="81">
                  <c:v>52.19612157911062</c:v>
                </c:pt>
                <c:pt idx="82">
                  <c:v>53.50677403135736</c:v>
                </c:pt>
                <c:pt idx="83">
                  <c:v>54.81778511802636</c:v>
                </c:pt>
                <c:pt idx="84">
                  <c:v>56.12820159469735</c:v>
                </c:pt>
                <c:pt idx="85">
                  <c:v>57.43707108167046</c:v>
                </c:pt>
                <c:pt idx="86">
                  <c:v>58.7434434489784</c:v>
                </c:pt>
                <c:pt idx="87">
                  <c:v>60.04637219812705</c:v>
                </c:pt>
                <c:pt idx="88">
                  <c:v>61.34491583855488</c:v>
                </c:pt>
                <c:pt idx="89">
                  <c:v>62.63813925680944</c:v>
                </c:pt>
                <c:pt idx="90">
                  <c:v>63.92511507644996</c:v>
                </c:pt>
                <c:pt idx="91">
                  <c:v>65.20492500669824</c:v>
                </c:pt>
                <c:pt idx="92">
                  <c:v>66.47666117787654</c:v>
                </c:pt>
                <c:pt idx="93">
                  <c:v>67.73942746169048</c:v>
                </c:pt>
                <c:pt idx="94">
                  <c:v>68.99234077443688</c:v>
                </c:pt>
                <c:pt idx="95">
                  <c:v>70.23453236124124</c:v>
                </c:pt>
                <c:pt idx="96">
                  <c:v>71.46514905945736</c:v>
                </c:pt>
                <c:pt idx="97">
                  <c:v>72.68335453939167</c:v>
                </c:pt>
                <c:pt idx="98">
                  <c:v>73.88833052054815</c:v>
                </c:pt>
                <c:pt idx="99">
                  <c:v>75.07927796162471</c:v>
                </c:pt>
                <c:pt idx="100">
                  <c:v>76.25541822253089</c:v>
                </c:pt>
                <c:pt idx="101">
                  <c:v>77.41599419673666</c:v>
                </c:pt>
                <c:pt idx="102">
                  <c:v>78.56027141230577</c:v>
                </c:pt>
                <c:pt idx="103">
                  <c:v>79.68753910001244</c:v>
                </c:pt>
                <c:pt idx="104">
                  <c:v>80.79711122698802</c:v>
                </c:pt>
                <c:pt idx="105">
                  <c:v>81.88832749439436</c:v>
                </c:pt>
                <c:pt idx="106">
                  <c:v>82.96055429767315</c:v>
                </c:pt>
                <c:pt idx="107">
                  <c:v>84.01318564797483</c:v>
                </c:pt>
                <c:pt idx="108">
                  <c:v>85.04564405342666</c:v>
                </c:pt>
                <c:pt idx="109">
                  <c:v>86.05738135895885</c:v>
                </c:pt>
                <c:pt idx="110">
                  <c:v>87.04787954346726</c:v>
                </c:pt>
                <c:pt idx="111">
                  <c:v>88.01665147315314</c:v>
                </c:pt>
                <c:pt idx="112">
                  <c:v>88.96324160994468</c:v>
                </c:pt>
                <c:pt idx="113">
                  <c:v>89.88722667397</c:v>
                </c:pt>
                <c:pt idx="114">
                  <c:v>90.7882162591181</c:v>
                </c:pt>
                <c:pt idx="115">
                  <c:v>91.66585340079278</c:v>
                </c:pt>
                <c:pt idx="116">
                  <c:v>92.51981509503364</c:v>
                </c:pt>
                <c:pt idx="117">
                  <c:v>93.34981276824936</c:v>
                </c:pt>
                <c:pt idx="118">
                  <c:v>94.15559269688013</c:v>
                </c:pt>
                <c:pt idx="119">
                  <c:v>94.93693637637882</c:v>
                </c:pt>
                <c:pt idx="120">
                  <c:v>95.69366083897455</c:v>
                </c:pt>
                <c:pt idx="121">
                  <c:v>96.42561891975616</c:v>
                </c:pt>
                <c:pt idx="122">
                  <c:v>97.13269947068905</c:v>
                </c:pt>
                <c:pt idx="123">
                  <c:v>97.81482752225378</c:v>
                </c:pt>
                <c:pt idx="124">
                  <c:v>98.47196439247165</c:v>
                </c:pt>
                <c:pt idx="125">
                  <c:v>99.10410774315852</c:v>
                </c:pt>
                <c:pt idx="126">
                  <c:v>99.7112915833251</c:v>
                </c:pt>
                <c:pt idx="127">
                  <c:v>100.293586219719</c:v>
                </c:pt>
                <c:pt idx="128">
                  <c:v>100.8510981545799</c:v>
                </c:pt>
                <c:pt idx="129">
                  <c:v>101.3839699307573</c:v>
                </c:pt>
                <c:pt idx="130">
                  <c:v>101.8923799244151</c:v>
                </c:pt>
                <c:pt idx="131">
                  <c:v>102.376542085626</c:v>
                </c:pt>
                <c:pt idx="132">
                  <c:v>102.8367056272311</c:v>
                </c:pt>
                <c:pt idx="133">
                  <c:v>103.2731546624183</c:v>
                </c:pt>
                <c:pt idx="134">
                  <c:v>103.6862077915469</c:v>
                </c:pt>
                <c:pt idx="135">
                  <c:v>104.076217638818</c:v>
                </c:pt>
                <c:pt idx="136">
                  <c:v>104.4435703394655</c:v>
                </c:pt>
                <c:pt idx="137">
                  <c:v>104.7886849782138</c:v>
                </c:pt>
                <c:pt idx="138">
                  <c:v>105.1120129798169</c:v>
                </c:pt>
                <c:pt idx="139">
                  <c:v>105.4140374525678</c:v>
                </c:pt>
                <c:pt idx="140">
                  <c:v>105.6952724857309</c:v>
                </c:pt>
                <c:pt idx="141">
                  <c:v>105.9562624019202</c:v>
                </c:pt>
                <c:pt idx="142">
                  <c:v>106.1975809655098</c:v>
                </c:pt>
                <c:pt idx="143">
                  <c:v>106.4198305482292</c:v>
                </c:pt>
                <c:pt idx="144">
                  <c:v>106.6236412531548</c:v>
                </c:pt>
                <c:pt idx="145">
                  <c:v>106.8096699983733</c:v>
                </c:pt>
                <c:pt idx="146">
                  <c:v>106.978599561649</c:v>
                </c:pt>
                <c:pt idx="147">
                  <c:v>107.1311375874839</c:v>
                </c:pt>
                <c:pt idx="148">
                  <c:v>107.2680155580157</c:v>
                </c:pt>
                <c:pt idx="149">
                  <c:v>107.3899877292486</c:v>
                </c:pt>
                <c:pt idx="150">
                  <c:v>107.4978300341656</c:v>
                </c:pt>
                <c:pt idx="151">
                  <c:v>107.5923389543165</c:v>
                </c:pt>
                <c:pt idx="152">
                  <c:v>107.6743303615228</c:v>
                </c:pt>
                <c:pt idx="153">
                  <c:v>107.744638331384</c:v>
                </c:pt>
                <c:pt idx="154">
                  <c:v>107.8041139303109</c:v>
                </c:pt>
                <c:pt idx="155">
                  <c:v>107.85362397785</c:v>
                </c:pt>
                <c:pt idx="156">
                  <c:v>107.8940497860976</c:v>
                </c:pt>
                <c:pt idx="157">
                  <c:v>107.9262858780396</c:v>
                </c:pt>
                <c:pt idx="158">
                  <c:v>107.9512386866776</c:v>
                </c:pt>
                <c:pt idx="159">
                  <c:v>107.9698252368354</c:v>
                </c:pt>
                <c:pt idx="160">
                  <c:v>107.9829718115623</c:v>
                </c:pt>
                <c:pt idx="161">
                  <c:v>107.9916126050724</c:v>
                </c:pt>
                <c:pt idx="162">
                  <c:v>107.9966883641784</c:v>
                </c:pt>
                <c:pt idx="163">
                  <c:v>107.999145020197</c:v>
                </c:pt>
                <c:pt idx="164">
                  <c:v>107.9999323133144</c:v>
                </c:pt>
                <c:pt idx="165">
                  <c:v>108.0000024114124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1685856"/>
        <c:axId val="-1341694048"/>
      </c:lineChart>
      <c:catAx>
        <c:axId val="-13416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694048"/>
        <c:crosses val="autoZero"/>
        <c:auto val="1"/>
        <c:lblAlgn val="ctr"/>
        <c:lblOffset val="100"/>
        <c:noMultiLvlLbl val="0"/>
      </c:catAx>
      <c:valAx>
        <c:axId val="-1341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16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9</xdr:row>
      <xdr:rowOff>101600</xdr:rowOff>
    </xdr:from>
    <xdr:to>
      <xdr:col>16</xdr:col>
      <xdr:colOff>478366</xdr:colOff>
      <xdr:row>33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iefdelphi.com/media/papers/3107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"/>
  <sheetViews>
    <sheetView workbookViewId="0">
      <selection activeCell="F10" sqref="F10"/>
    </sheetView>
  </sheetViews>
  <sheetFormatPr baseColWidth="10" defaultRowHeight="16" x14ac:dyDescent="0.2"/>
  <cols>
    <col min="1" max="1" width="15.6640625" customWidth="1"/>
  </cols>
  <sheetData>
    <row r="1" spans="1:9" x14ac:dyDescent="0.2">
      <c r="A1" s="1" t="s">
        <v>0</v>
      </c>
      <c r="E1" s="1" t="s">
        <v>5</v>
      </c>
      <c r="I1" s="2" t="s">
        <v>10</v>
      </c>
    </row>
    <row r="2" spans="1:9" x14ac:dyDescent="0.2">
      <c r="A2" t="s">
        <v>1</v>
      </c>
      <c r="B2">
        <v>10</v>
      </c>
      <c r="C2" t="s">
        <v>2</v>
      </c>
      <c r="E2" t="s">
        <v>6</v>
      </c>
      <c r="F2">
        <f>SQRT(2*PI()*$B$3/$B$2)</f>
        <v>8.2376210957739211</v>
      </c>
      <c r="G2" t="s">
        <v>14</v>
      </c>
    </row>
    <row r="3" spans="1:9" x14ac:dyDescent="0.2">
      <c r="A3" t="s">
        <v>3</v>
      </c>
      <c r="B3">
        <v>108</v>
      </c>
      <c r="C3" t="s">
        <v>4</v>
      </c>
      <c r="E3" t="s">
        <v>7</v>
      </c>
      <c r="F3">
        <f>2*PI()/$F$2</f>
        <v>0.76274269405314077</v>
      </c>
      <c r="I3" t="s">
        <v>13</v>
      </c>
    </row>
    <row r="4" spans="1:9" x14ac:dyDescent="0.2">
      <c r="A4" t="s">
        <v>12</v>
      </c>
      <c r="B4">
        <v>0.05</v>
      </c>
      <c r="C4" t="s">
        <v>11</v>
      </c>
      <c r="E4" t="s">
        <v>8</v>
      </c>
      <c r="F4">
        <f>$B$2/$F$3</f>
        <v>13.11058116710495</v>
      </c>
      <c r="G4" t="s">
        <v>15</v>
      </c>
    </row>
    <row r="5" spans="1:9" x14ac:dyDescent="0.2">
      <c r="E5" t="s">
        <v>9</v>
      </c>
      <c r="F5">
        <f>1/$F$3</f>
        <v>1.3110581167104949</v>
      </c>
    </row>
    <row r="6" spans="1:9" x14ac:dyDescent="0.2">
      <c r="E6" t="s">
        <v>16</v>
      </c>
      <c r="F6">
        <f>F3*B2</f>
        <v>7.6274269405314072</v>
      </c>
      <c r="G6" t="s">
        <v>17</v>
      </c>
    </row>
    <row r="9" spans="1:9" x14ac:dyDescent="0.2">
      <c r="B9" t="s">
        <v>18</v>
      </c>
      <c r="C9" t="s">
        <v>19</v>
      </c>
      <c r="D9" t="s">
        <v>20</v>
      </c>
      <c r="E9" t="s">
        <v>21</v>
      </c>
      <c r="F9" t="s">
        <v>22</v>
      </c>
    </row>
    <row r="10" spans="1:9" x14ac:dyDescent="0.2">
      <c r="B10">
        <v>0</v>
      </c>
      <c r="C10">
        <f>$B$2*SIN($F$3 * B10)</f>
        <v>0</v>
      </c>
      <c r="D10">
        <f>$F$4*(1-COS($F$3*B10))</f>
        <v>0</v>
      </c>
      <c r="E10">
        <f>$F$4*(B10-$F$6*SIN($F$3*B10))</f>
        <v>0</v>
      </c>
      <c r="F10">
        <f>IF(B10&gt;$F$2,1,0)</f>
        <v>0</v>
      </c>
    </row>
    <row r="11" spans="1:9" x14ac:dyDescent="0.2">
      <c r="B11">
        <f>IF(F10=0,B10+$B$4,0)</f>
        <v>0.05</v>
      </c>
      <c r="C11">
        <f t="shared" ref="C11:C74" si="0">$B$2*SIN($F$3 * B11)</f>
        <v>0.38127890672596398</v>
      </c>
      <c r="D11">
        <f t="shared" ref="D11:D30" si="1">$F$4*(1-COS($F$3*B11))</f>
        <v>9.5331281438955449E-3</v>
      </c>
      <c r="E11">
        <f>$F$4*(B11-$F$5*SIN($F$3*B11))</f>
        <v>1.5889317245004297E-4</v>
      </c>
      <c r="F11">
        <f>IF(OR(B11&gt;$F$2,F10=1),1,0)</f>
        <v>0</v>
      </c>
    </row>
    <row r="12" spans="1:9" x14ac:dyDescent="0.2">
      <c r="B12">
        <f t="shared" ref="B12:B75" si="2">IF(F11=0,B11+$B$4,0)</f>
        <v>0.1</v>
      </c>
      <c r="C12">
        <f t="shared" si="0"/>
        <v>0.76200333297084866</v>
      </c>
      <c r="D12">
        <f t="shared" si="1"/>
        <v>3.8118648883188333E-2</v>
      </c>
      <c r="E12">
        <f t="shared" ref="E12:E30" si="3">$F$4*(B12-$F$5*SIN($F$3*B12))</f>
        <v>1.2708680865471057E-3</v>
      </c>
      <c r="F12">
        <f t="shared" ref="F12:F75" si="4">IF(OR(B12&gt;$F$2,F11=1),1,0)</f>
        <v>0</v>
      </c>
    </row>
    <row r="13" spans="1:9" x14ac:dyDescent="0.2">
      <c r="B13">
        <f t="shared" si="2"/>
        <v>0.15000000000000002</v>
      </c>
      <c r="C13">
        <f t="shared" si="0"/>
        <v>1.1416196046150031</v>
      </c>
      <c r="D13">
        <f t="shared" si="1"/>
        <v>8.571499130217472E-2</v>
      </c>
      <c r="E13">
        <f t="shared" si="3"/>
        <v>4.2876204507393146E-3</v>
      </c>
      <c r="F13">
        <f t="shared" si="4"/>
        <v>0</v>
      </c>
    </row>
    <row r="14" spans="1:9" x14ac:dyDescent="0.2">
      <c r="B14">
        <f t="shared" si="2"/>
        <v>0.2</v>
      </c>
      <c r="C14">
        <f t="shared" si="0"/>
        <v>1.5195756590889706</v>
      </c>
      <c r="D14">
        <f t="shared" si="1"/>
        <v>0.15225293771695692</v>
      </c>
      <c r="E14">
        <f t="shared" si="3"/>
        <v>1.0158075922737875E-2</v>
      </c>
      <c r="F14">
        <f t="shared" si="4"/>
        <v>0</v>
      </c>
    </row>
    <row r="15" spans="1:9" x14ac:dyDescent="0.2">
      <c r="B15">
        <f t="shared" si="2"/>
        <v>0.25</v>
      </c>
      <c r="C15">
        <f t="shared" si="0"/>
        <v>1.8953218482186336</v>
      </c>
      <c r="D15">
        <f t="shared" si="1"/>
        <v>0.23763572433628605</v>
      </c>
      <c r="E15">
        <f t="shared" si="3"/>
        <v>1.9827010120362167E-2</v>
      </c>
      <c r="F15">
        <f t="shared" si="4"/>
        <v>0</v>
      </c>
    </row>
    <row r="16" spans="1:9" x14ac:dyDescent="0.2">
      <c r="B16">
        <f t="shared" si="2"/>
        <v>0.3</v>
      </c>
      <c r="C16">
        <f t="shared" si="0"/>
        <v>2.2683117375591872</v>
      </c>
      <c r="D16">
        <f t="shared" si="1"/>
        <v>0.34173918198173303</v>
      </c>
      <c r="E16">
        <f t="shared" si="3"/>
        <v>3.4233674667649774E-2</v>
      </c>
      <c r="F16">
        <f t="shared" si="4"/>
        <v>0</v>
      </c>
    </row>
    <row r="17" spans="2:6" x14ac:dyDescent="0.2">
      <c r="B17">
        <f t="shared" si="2"/>
        <v>0.35</v>
      </c>
      <c r="C17">
        <f t="shared" si="0"/>
        <v>2.6380029010555028</v>
      </c>
      <c r="D17">
        <f t="shared" si="1"/>
        <v>0.46441191666254916</v>
      </c>
      <c r="E17">
        <f t="shared" si="3"/>
        <v>5.4310431274303662E-2</v>
      </c>
      <c r="F17">
        <f t="shared" si="4"/>
        <v>0</v>
      </c>
    </row>
    <row r="18" spans="2:6" x14ac:dyDescent="0.2">
      <c r="B18">
        <f t="shared" si="2"/>
        <v>0.39999999999999997</v>
      </c>
      <c r="C18">
        <f t="shared" si="0"/>
        <v>3.0038577098732278</v>
      </c>
      <c r="D18">
        <f t="shared" si="1"/>
        <v>0.60547552974261631</v>
      </c>
      <c r="E18">
        <f t="shared" si="3"/>
        <v>8.0981395834912998E-2</v>
      </c>
      <c r="F18">
        <f t="shared" si="4"/>
        <v>0</v>
      </c>
    </row>
    <row r="19" spans="2:6" x14ac:dyDescent="0.2">
      <c r="B19">
        <f t="shared" si="2"/>
        <v>0.44999999999999996</v>
      </c>
      <c r="C19">
        <f t="shared" si="0"/>
        <v>3.3653441142534595</v>
      </c>
      <c r="D19">
        <f t="shared" si="1"/>
        <v>0.76472487737929362</v>
      </c>
      <c r="E19">
        <f t="shared" si="3"/>
        <v>0.11516109451976005</v>
      </c>
      <c r="F19">
        <f t="shared" si="4"/>
        <v>0</v>
      </c>
    </row>
    <row r="20" spans="2:6" x14ac:dyDescent="0.2">
      <c r="B20">
        <f t="shared" si="2"/>
        <v>0.49999999999999994</v>
      </c>
      <c r="C20">
        <f t="shared" si="0"/>
        <v>3.7219364172539624</v>
      </c>
      <c r="D20">
        <f t="shared" si="1"/>
        <v>0.9419283688568828</v>
      </c>
      <c r="E20">
        <f t="shared" si="3"/>
        <v>0.15775313381163591</v>
      </c>
      <c r="F20">
        <f t="shared" si="4"/>
        <v>0</v>
      </c>
    </row>
    <row r="21" spans="2:6" x14ac:dyDescent="0.2">
      <c r="B21">
        <f t="shared" si="2"/>
        <v>0.54999999999999993</v>
      </c>
      <c r="C21">
        <f t="shared" si="0"/>
        <v>4.0731160392517136</v>
      </c>
      <c r="D21">
        <f t="shared" si="1"/>
        <v>1.1368283033808471</v>
      </c>
      <c r="E21">
        <f t="shared" si="3"/>
        <v>0.20964888642276111</v>
      </c>
      <c r="F21">
        <f t="shared" si="4"/>
        <v>0</v>
      </c>
    </row>
    <row r="22" spans="2:6" x14ac:dyDescent="0.2">
      <c r="B22">
        <f t="shared" si="2"/>
        <v>0.6</v>
      </c>
      <c r="C22">
        <f t="shared" si="0"/>
        <v>4.4183722720949756</v>
      </c>
      <c r="D22">
        <f t="shared" si="1"/>
        <v>1.3491412448429965</v>
      </c>
      <c r="E22">
        <f t="shared" si="3"/>
        <v>0.27172619500286072</v>
      </c>
      <c r="F22">
        <f t="shared" si="4"/>
        <v>0</v>
      </c>
    </row>
    <row r="23" spans="2:6" x14ac:dyDescent="0.2">
      <c r="B23">
        <f t="shared" si="2"/>
        <v>0.65</v>
      </c>
      <c r="C23">
        <f t="shared" si="0"/>
        <v>4.7572030218081673</v>
      </c>
      <c r="D23">
        <f t="shared" si="1"/>
        <v>1.5785584340126366</v>
      </c>
      <c r="E23">
        <f t="shared" si="3"/>
        <v>0.34484809552352647</v>
      </c>
      <c r="F23">
        <f t="shared" si="4"/>
        <v>0</v>
      </c>
    </row>
    <row r="24" spans="2:6" x14ac:dyDescent="0.2">
      <c r="B24">
        <f t="shared" si="2"/>
        <v>0.70000000000000007</v>
      </c>
      <c r="C24">
        <f t="shared" si="0"/>
        <v>5.0891155387694482</v>
      </c>
      <c r="D24">
        <f t="shared" si="1"/>
        <v>1.8247462375542356</v>
      </c>
      <c r="E24">
        <f t="shared" si="3"/>
        <v>0.42986156219540028</v>
      </c>
      <c r="F24">
        <f t="shared" si="4"/>
        <v>0</v>
      </c>
    </row>
    <row r="25" spans="2:6" x14ac:dyDescent="0.2">
      <c r="B25">
        <f t="shared" si="2"/>
        <v>0.75000000000000011</v>
      </c>
      <c r="C25">
        <f t="shared" si="0"/>
        <v>5.4136271342991291</v>
      </c>
      <c r="D25">
        <f t="shared" si="1"/>
        <v>2.087346633218631</v>
      </c>
      <c r="E25">
        <f t="shared" si="3"/>
        <v>0.52759627574343548</v>
      </c>
      <c r="F25">
        <f t="shared" si="4"/>
        <v>0</v>
      </c>
    </row>
    <row r="26" spans="2:6" x14ac:dyDescent="0.2">
      <c r="B26">
        <f t="shared" si="2"/>
        <v>0.80000000000000016</v>
      </c>
      <c r="C26">
        <f t="shared" si="0"/>
        <v>5.7302658826168154</v>
      </c>
      <c r="D26">
        <f t="shared" si="1"/>
        <v>2.3659777305021783</v>
      </c>
      <c r="E26">
        <f t="shared" si="3"/>
        <v>0.63886341683142811</v>
      </c>
      <c r="F26">
        <f t="shared" si="4"/>
        <v>0</v>
      </c>
    </row>
    <row r="27" spans="2:6" x14ac:dyDescent="0.2">
      <c r="B27">
        <f t="shared" si="2"/>
        <v>0.8500000000000002</v>
      </c>
      <c r="C27">
        <f t="shared" si="0"/>
        <v>6.0385713071464364</v>
      </c>
      <c r="D27">
        <f t="shared" si="1"/>
        <v>2.6602343260166474</v>
      </c>
      <c r="E27">
        <f t="shared" si="3"/>
        <v>0.76445448639058422</v>
      </c>
      <c r="F27">
        <f t="shared" si="4"/>
        <v>0</v>
      </c>
    </row>
    <row r="28" spans="2:6" x14ac:dyDescent="0.2">
      <c r="B28">
        <f t="shared" si="2"/>
        <v>0.90000000000000024</v>
      </c>
      <c r="C28">
        <f t="shared" si="0"/>
        <v>6.3380950501711206</v>
      </c>
      <c r="D28">
        <f t="shared" si="1"/>
        <v>2.9696884927622391</v>
      </c>
      <c r="E28">
        <f t="shared" si="3"/>
        <v>0.90514015456756824</v>
      </c>
      <c r="F28">
        <f t="shared" si="4"/>
        <v>0</v>
      </c>
    </row>
    <row r="29" spans="2:6" x14ac:dyDescent="0.2">
      <c r="B29">
        <f t="shared" si="2"/>
        <v>0.95000000000000029</v>
      </c>
      <c r="C29">
        <f t="shared" si="0"/>
        <v>6.6284015248640129</v>
      </c>
      <c r="D29">
        <f t="shared" si="1"/>
        <v>3.293890202446748</v>
      </c>
      <c r="E29">
        <f t="shared" si="3"/>
        <v>1.0616691399660925</v>
      </c>
      <c r="F29">
        <f t="shared" si="4"/>
        <v>0</v>
      </c>
    </row>
    <row r="30" spans="2:6" x14ac:dyDescent="0.2">
      <c r="B30">
        <f t="shared" si="2"/>
        <v>1.0000000000000002</v>
      </c>
      <c r="C30">
        <f t="shared" si="0"/>
        <v>6.9090685487468564</v>
      </c>
      <c r="D30">
        <f t="shared" si="1"/>
        <v>3.6323679799458404</v>
      </c>
      <c r="E30">
        <f t="shared" si="3"/>
        <v>1.2347671208118063</v>
      </c>
      <c r="F30">
        <f t="shared" si="4"/>
        <v>0</v>
      </c>
    </row>
    <row r="31" spans="2:6" x14ac:dyDescent="0.2">
      <c r="B31">
        <f t="shared" si="2"/>
        <v>1.0500000000000003</v>
      </c>
      <c r="C31">
        <f t="shared" si="0"/>
        <v>7.1796879576550987</v>
      </c>
      <c r="D31">
        <f t="shared" ref="D31:D94" si="5">$F$4*(1-COS($F$3*B31))</f>
        <v>3.9846295889527314</v>
      </c>
      <c r="E31">
        <f t="shared" ref="E31:E94" si="6">$F$4*(B31-$F$5*SIN($F$3*B31))</f>
        <v>1.4251356796240346</v>
      </c>
      <c r="F31">
        <f t="shared" si="4"/>
        <v>0</v>
      </c>
    </row>
    <row r="32" spans="2:6" x14ac:dyDescent="0.2">
      <c r="B32">
        <f t="shared" si="2"/>
        <v>1.1000000000000003</v>
      </c>
      <c r="C32">
        <f t="shared" si="0"/>
        <v>7.4398661993166542</v>
      </c>
      <c r="D32">
        <f t="shared" si="5"/>
        <v>4.3501627478200993</v>
      </c>
      <c r="E32">
        <f t="shared" si="6"/>
        <v>1.6334512829290257</v>
      </c>
      <c r="F32">
        <f t="shared" si="4"/>
        <v>0</v>
      </c>
    </row>
    <row r="33" spans="2:6" x14ac:dyDescent="0.2">
      <c r="B33">
        <f t="shared" si="2"/>
        <v>1.1500000000000004</v>
      </c>
      <c r="C33">
        <f t="shared" si="0"/>
        <v>7.6892249056811028</v>
      </c>
      <c r="D33">
        <f t="shared" si="5"/>
        <v>4.7284358745532282</v>
      </c>
      <c r="E33">
        <f t="shared" si="6"/>
        <v>1.8603642974985275</v>
      </c>
      <c r="F33">
        <f t="shared" si="4"/>
        <v>0</v>
      </c>
    </row>
    <row r="34" spans="2:6" x14ac:dyDescent="0.2">
      <c r="B34">
        <f t="shared" si="2"/>
        <v>1.2000000000000004</v>
      </c>
      <c r="C34">
        <f t="shared" si="0"/>
        <v>7.9274014431670263</v>
      </c>
      <c r="D34">
        <f t="shared" si="5"/>
        <v>5.1188988598709848</v>
      </c>
      <c r="E34">
        <f t="shared" si="6"/>
        <v>2.1064980445442885</v>
      </c>
      <c r="F34">
        <f t="shared" si="4"/>
        <v>0</v>
      </c>
    </row>
    <row r="35" spans="2:6" x14ac:dyDescent="0.2">
      <c r="B35">
        <f t="shared" si="2"/>
        <v>1.2500000000000004</v>
      </c>
      <c r="C35">
        <f t="shared" si="0"/>
        <v>8.1540494400272401</v>
      </c>
      <c r="D35">
        <f t="shared" si="5"/>
        <v>5.5209838672103615</v>
      </c>
      <c r="E35">
        <f t="shared" si="6"/>
        <v>2.3724478932439994</v>
      </c>
      <c r="F35">
        <f t="shared" si="4"/>
        <v>0</v>
      </c>
    </row>
    <row r="36" spans="2:6" x14ac:dyDescent="0.2">
      <c r="B36">
        <f t="shared" si="2"/>
        <v>1.3000000000000005</v>
      </c>
      <c r="C36">
        <f t="shared" si="0"/>
        <v>8.3688392900650257</v>
      </c>
      <c r="D36">
        <f t="shared" si="5"/>
        <v>5.9341061585111845</v>
      </c>
      <c r="E36">
        <f t="shared" si="6"/>
        <v>2.658780394916858</v>
      </c>
      <c r="F36">
        <f t="shared" si="4"/>
        <v>0</v>
      </c>
    </row>
    <row r="37" spans="2:6" x14ac:dyDescent="0.2">
      <c r="B37">
        <f t="shared" si="2"/>
        <v>1.3500000000000005</v>
      </c>
      <c r="C37">
        <f t="shared" si="0"/>
        <v>8.5714586319688113</v>
      </c>
      <c r="D37">
        <f t="shared" si="5"/>
        <v>6.3576649445800726</v>
      </c>
      <c r="E37">
        <f t="shared" si="6"/>
        <v>2.9660324591079514</v>
      </c>
      <c r="F37">
        <f t="shared" si="4"/>
        <v>0</v>
      </c>
    </row>
    <row r="38" spans="2:6" x14ac:dyDescent="0.2">
      <c r="B38">
        <f t="shared" si="2"/>
        <v>1.4000000000000006</v>
      </c>
      <c r="C38">
        <f t="shared" si="0"/>
        <v>8.7616128035682213</v>
      </c>
      <c r="D38">
        <f t="shared" si="5"/>
        <v>6.7910442587969939</v>
      </c>
      <c r="E38">
        <f t="shared" si="6"/>
        <v>3.2947105727796209</v>
      </c>
      <c r="F38">
        <f t="shared" si="4"/>
        <v>0</v>
      </c>
    </row>
    <row r="39" spans="2:6" x14ac:dyDescent="0.2">
      <c r="B39">
        <f t="shared" si="2"/>
        <v>1.4500000000000006</v>
      </c>
      <c r="C39">
        <f t="shared" si="0"/>
        <v>8.9390252703508839</v>
      </c>
      <c r="D39">
        <f t="shared" si="5"/>
        <v>7.2336138528938267</v>
      </c>
      <c r="E39">
        <f t="shared" si="6"/>
        <v>3.6452900637453238</v>
      </c>
      <c r="F39">
        <f t="shared" si="4"/>
        <v>0</v>
      </c>
    </row>
    <row r="40" spans="2:6" x14ac:dyDescent="0.2">
      <c r="B40">
        <f t="shared" si="2"/>
        <v>1.5000000000000007</v>
      </c>
      <c r="C40">
        <f t="shared" si="0"/>
        <v>9.1034380276168427</v>
      </c>
      <c r="D40">
        <f t="shared" si="5"/>
        <v>7.6847301135021988</v>
      </c>
      <c r="E40">
        <f t="shared" si="6"/>
        <v>4.0182144094171246</v>
      </c>
      <c r="F40">
        <f t="shared" si="4"/>
        <v>0</v>
      </c>
    </row>
    <row r="41" spans="2:6" x14ac:dyDescent="0.2">
      <c r="B41">
        <f t="shared" si="2"/>
        <v>1.5500000000000007</v>
      </c>
      <c r="C41">
        <f t="shared" si="0"/>
        <v>9.2546119756856875</v>
      </c>
      <c r="D41">
        <f t="shared" si="5"/>
        <v>8.1437369981377454</v>
      </c>
      <c r="E41">
        <f t="shared" si="6"/>
        <v>4.4138945918721317</v>
      </c>
      <c r="F41">
        <f t="shared" si="4"/>
        <v>0</v>
      </c>
    </row>
    <row r="42" spans="2:6" x14ac:dyDescent="0.2">
      <c r="B42">
        <f t="shared" si="2"/>
        <v>1.6000000000000008</v>
      </c>
      <c r="C42">
        <f t="shared" si="0"/>
        <v>9.3923272676108045</v>
      </c>
      <c r="D42">
        <f t="shared" si="5"/>
        <v>8.609966989259572</v>
      </c>
      <c r="E42">
        <f t="shared" si="6"/>
        <v>4.8327085001757419</v>
      </c>
      <c r="F42">
        <f t="shared" si="4"/>
        <v>0</v>
      </c>
    </row>
    <row r="43" spans="2:6" x14ac:dyDescent="0.2">
      <c r="B43">
        <f t="shared" si="2"/>
        <v>1.6500000000000008</v>
      </c>
      <c r="C43">
        <f t="shared" si="0"/>
        <v>9.5163836288950439</v>
      </c>
      <c r="D43">
        <f t="shared" si="5"/>
        <v>9.0827420650175092</v>
      </c>
      <c r="E43">
        <f t="shared" si="6"/>
        <v>5.2750003808308783</v>
      </c>
      <c r="F43">
        <f t="shared" si="4"/>
        <v>0</v>
      </c>
    </row>
    <row r="44" spans="2:6" x14ac:dyDescent="0.2">
      <c r="B44">
        <f t="shared" si="2"/>
        <v>1.7000000000000008</v>
      </c>
      <c r="C44">
        <f t="shared" si="0"/>
        <v>9.6266006487428637</v>
      </c>
      <c r="D44">
        <f t="shared" si="5"/>
        <v>9.5613746852753891</v>
      </c>
      <c r="E44">
        <f t="shared" si="6"/>
        <v>5.7410803371524342</v>
      </c>
      <c r="F44">
        <f t="shared" si="4"/>
        <v>0</v>
      </c>
    </row>
    <row r="45" spans="2:6" x14ac:dyDescent="0.2">
      <c r="B45">
        <f t="shared" si="2"/>
        <v>1.7500000000000009</v>
      </c>
      <c r="C45">
        <f t="shared" si="0"/>
        <v>9.7228180424253949</v>
      </c>
      <c r="D45">
        <f t="shared" si="5"/>
        <v>10.045168791476438</v>
      </c>
      <c r="E45">
        <f t="shared" si="6"/>
        <v>6.2312238782949505</v>
      </c>
      <c r="F45">
        <f t="shared" si="4"/>
        <v>0</v>
      </c>
    </row>
    <row r="46" spans="2:6" x14ac:dyDescent="0.2">
      <c r="B46">
        <f t="shared" si="2"/>
        <v>1.8000000000000009</v>
      </c>
      <c r="C46">
        <f t="shared" si="0"/>
        <v>9.8048958843768705</v>
      </c>
      <c r="D46">
        <f t="shared" si="5"/>
        <v>10.533420818896738</v>
      </c>
      <c r="E46">
        <f t="shared" si="6"/>
        <v>6.7456715185893561</v>
      </c>
      <c r="F46">
        <f t="shared" si="4"/>
        <v>0</v>
      </c>
    </row>
    <row r="47" spans="2:6" x14ac:dyDescent="0.2">
      <c r="B47">
        <f t="shared" si="2"/>
        <v>1.850000000000001</v>
      </c>
      <c r="C47">
        <f t="shared" si="0"/>
        <v>9.8727148116834584</v>
      </c>
      <c r="D47">
        <f t="shared" si="5"/>
        <v>11.025420719814583</v>
      </c>
      <c r="E47">
        <f t="shared" si="6"/>
        <v>7.2846284277714446</v>
      </c>
      <c r="F47">
        <f t="shared" si="4"/>
        <v>0</v>
      </c>
    </row>
    <row r="48" spans="2:6" x14ac:dyDescent="0.2">
      <c r="B48">
        <f t="shared" si="2"/>
        <v>1.900000000000001</v>
      </c>
      <c r="C48">
        <f t="shared" si="0"/>
        <v>9.9261761976685285</v>
      </c>
      <c r="D48">
        <f t="shared" si="5"/>
        <v>11.520452996107899</v>
      </c>
      <c r="E48">
        <f t="shared" si="6"/>
        <v>7.8482641326107618</v>
      </c>
      <c r="F48">
        <f t="shared" si="4"/>
        <v>0</v>
      </c>
    </row>
    <row r="49" spans="2:6" x14ac:dyDescent="0.2">
      <c r="B49">
        <f t="shared" si="2"/>
        <v>1.9500000000000011</v>
      </c>
      <c r="C49">
        <f t="shared" si="0"/>
        <v>9.9652022953219586</v>
      </c>
      <c r="D49">
        <f t="shared" si="5"/>
        <v>12.017797739777929</v>
      </c>
      <c r="E49">
        <f t="shared" si="6"/>
        <v>8.4367122703738033</v>
      </c>
      <c r="F49">
        <f t="shared" si="4"/>
        <v>0</v>
      </c>
    </row>
    <row r="50" spans="2:6" x14ac:dyDescent="0.2">
      <c r="B50">
        <f t="shared" si="2"/>
        <v>2.0000000000000009</v>
      </c>
      <c r="C50">
        <f t="shared" si="0"/>
        <v>9.989736350364872</v>
      </c>
      <c r="D50">
        <f t="shared" si="5"/>
        <v>12.516731679886078</v>
      </c>
      <c r="E50">
        <f t="shared" si="6"/>
        <v>9.0500703944800289</v>
      </c>
      <c r="F50">
        <f t="shared" si="4"/>
        <v>0</v>
      </c>
    </row>
    <row r="51" spans="2:6" x14ac:dyDescent="0.2">
      <c r="B51">
        <f t="shared" si="2"/>
        <v>2.0500000000000007</v>
      </c>
      <c r="C51">
        <f t="shared" si="0"/>
        <v>9.9997426837853904</v>
      </c>
      <c r="D51">
        <f t="shared" si="5"/>
        <v>13.016529234381366</v>
      </c>
      <c r="E51">
        <f t="shared" si="6"/>
        <v>9.6883998326333831</v>
      </c>
      <c r="F51">
        <f t="shared" si="4"/>
        <v>0</v>
      </c>
    </row>
    <row r="52" spans="2:6" x14ac:dyDescent="0.2">
      <c r="B52">
        <f t="shared" si="2"/>
        <v>2.1000000000000005</v>
      </c>
      <c r="C52">
        <f t="shared" si="0"/>
        <v>9.9952067437253547</v>
      </c>
      <c r="D52">
        <f t="shared" si="5"/>
        <v>13.516463565288838</v>
      </c>
      <c r="E52">
        <f t="shared" si="6"/>
        <v>10.351725597635555</v>
      </c>
      <c r="F52">
        <f t="shared" si="4"/>
        <v>0</v>
      </c>
    </row>
    <row r="53" spans="2:6" x14ac:dyDescent="0.2">
      <c r="B53">
        <f t="shared" si="2"/>
        <v>2.1500000000000004</v>
      </c>
      <c r="C53">
        <f t="shared" si="0"/>
        <v>9.9761351266425908</v>
      </c>
      <c r="D53">
        <f t="shared" si="5"/>
        <v>14.015807635724418</v>
      </c>
      <c r="E53">
        <f t="shared" si="6"/>
        <v>11.040036351010761</v>
      </c>
      <c r="F53">
        <f t="shared" si="4"/>
        <v>0</v>
      </c>
    </row>
    <row r="54" spans="2:6" x14ac:dyDescent="0.2">
      <c r="B54">
        <f t="shared" si="2"/>
        <v>2.2000000000000002</v>
      </c>
      <c r="C54">
        <f t="shared" si="0"/>
        <v>9.9425555677179016</v>
      </c>
      <c r="D54">
        <f t="shared" si="5"/>
        <v>14.513835267199036</v>
      </c>
      <c r="E54">
        <f t="shared" si="6"/>
        <v>11.753284419494873</v>
      </c>
      <c r="F54">
        <f t="shared" si="4"/>
        <v>0</v>
      </c>
    </row>
    <row r="55" spans="2:6" x14ac:dyDescent="0.2">
      <c r="B55">
        <f t="shared" si="2"/>
        <v>2.25</v>
      </c>
      <c r="C55">
        <f t="shared" si="0"/>
        <v>9.8945169005207756</v>
      </c>
      <c r="D55">
        <f t="shared" si="5"/>
        <v>15.009822195674435</v>
      </c>
      <c r="E55">
        <f t="shared" si="6"/>
        <v>12.491385864364984</v>
      </c>
      <c r="F55">
        <f t="shared" si="4"/>
        <v>0</v>
      </c>
    </row>
    <row r="56" spans="2:6" x14ac:dyDescent="0.2">
      <c r="B56">
        <f t="shared" si="2"/>
        <v>2.2999999999999998</v>
      </c>
      <c r="C56">
        <f t="shared" si="0"/>
        <v>9.8320889859924527</v>
      </c>
      <c r="D56">
        <f t="shared" si="5"/>
        <v>15.503047124834815</v>
      </c>
      <c r="E56">
        <f t="shared" si="6"/>
        <v>13.25422060350852</v>
      </c>
      <c r="F56">
        <f t="shared" si="4"/>
        <v>0</v>
      </c>
    </row>
    <row r="57" spans="2:6" x14ac:dyDescent="0.2">
      <c r="B57">
        <f t="shared" si="2"/>
        <v>2.3499999999999996</v>
      </c>
      <c r="C57">
        <f t="shared" si="0"/>
        <v>9.755362610849609</v>
      </c>
      <c r="D57">
        <f t="shared" si="5"/>
        <v>15.992792775042684</v>
      </c>
      <c r="E57">
        <f t="shared" si="6"/>
        <v>14.041632586054437</v>
      </c>
      <c r="F57">
        <f t="shared" si="4"/>
        <v>0</v>
      </c>
    </row>
    <row r="58" spans="2:6" x14ac:dyDescent="0.2">
      <c r="B58">
        <f t="shared" si="2"/>
        <v>2.3999999999999995</v>
      </c>
      <c r="C58">
        <f t="shared" si="0"/>
        <v>9.6644493555564441</v>
      </c>
      <c r="D58">
        <f t="shared" si="5"/>
        <v>16.478346926453348</v>
      </c>
      <c r="E58">
        <f t="shared" si="6"/>
        <v>14.853430019312494</v>
      </c>
      <c r="F58">
        <f t="shared" si="4"/>
        <v>0</v>
      </c>
    </row>
    <row r="59" spans="2:6" x14ac:dyDescent="0.2">
      <c r="B59">
        <f t="shared" si="2"/>
        <v>2.4499999999999993</v>
      </c>
      <c r="C59">
        <f t="shared" si="0"/>
        <v>9.5594814320571313</v>
      </c>
      <c r="D59">
        <f t="shared" si="5"/>
        <v>16.959003454771139</v>
      </c>
      <c r="E59">
        <f t="shared" si="6"/>
        <v>15.689385647690621</v>
      </c>
      <c r="F59">
        <f t="shared" si="4"/>
        <v>0</v>
      </c>
    </row>
    <row r="60" spans="2:6" x14ac:dyDescent="0.2">
      <c r="B60">
        <f t="shared" si="2"/>
        <v>2.4999999999999991</v>
      </c>
      <c r="C60">
        <f t="shared" si="0"/>
        <v>9.4406114915046562</v>
      </c>
      <c r="D60">
        <f t="shared" si="5"/>
        <v>17.43406335814111</v>
      </c>
      <c r="E60">
        <f t="shared" si="6"/>
        <v>16.5492370831847</v>
      </c>
      <c r="F60">
        <f t="shared" si="4"/>
        <v>0</v>
      </c>
    </row>
    <row r="61" spans="2:6" x14ac:dyDescent="0.2">
      <c r="B61">
        <f t="shared" si="2"/>
        <v>2.5499999999999989</v>
      </c>
      <c r="C61">
        <f t="shared" si="0"/>
        <v>9.3080124022656108</v>
      </c>
      <c r="D61">
        <f t="shared" si="5"/>
        <v>17.902835773682785</v>
      </c>
      <c r="E61">
        <f t="shared" si="6"/>
        <v>17.432687186960223</v>
      </c>
      <c r="F61">
        <f t="shared" si="4"/>
        <v>0</v>
      </c>
    </row>
    <row r="62" spans="2:6" x14ac:dyDescent="0.2">
      <c r="B62">
        <f t="shared" si="2"/>
        <v>2.5999999999999988</v>
      </c>
      <c r="C62">
        <f t="shared" si="0"/>
        <v>9.161876998523832</v>
      </c>
      <c r="D62">
        <f t="shared" si="5"/>
        <v>18.364638982187738</v>
      </c>
      <c r="E62">
        <f t="shared" si="6"/>
        <v>18.339404501470796</v>
      </c>
      <c r="F62">
        <f t="shared" si="4"/>
        <v>0</v>
      </c>
    </row>
    <row r="63" spans="2:6" x14ac:dyDescent="0.2">
      <c r="B63">
        <f t="shared" si="2"/>
        <v>2.6499999999999986</v>
      </c>
      <c r="C63">
        <f t="shared" si="0"/>
        <v>9.0024177998484358</v>
      </c>
      <c r="D63">
        <f t="shared" si="5"/>
        <v>18.818801399519785</v>
      </c>
      <c r="E63">
        <f t="shared" si="6"/>
        <v>19.269023732485188</v>
      </c>
      <c r="F63">
        <f t="shared" si="4"/>
        <v>0</v>
      </c>
    </row>
    <row r="64" spans="2:6" x14ac:dyDescent="0.2">
      <c r="B64">
        <f t="shared" si="2"/>
        <v>2.6999999999999984</v>
      </c>
      <c r="C64">
        <f t="shared" si="0"/>
        <v>8.8298667021340886</v>
      </c>
      <c r="D64">
        <f t="shared" si="5"/>
        <v>19.264662553276157</v>
      </c>
      <c r="E64">
        <f t="shared" si="6"/>
        <v>20.221146280321879</v>
      </c>
      <c r="F64">
        <f t="shared" si="4"/>
        <v>0</v>
      </c>
    </row>
    <row r="65" spans="2:6" x14ac:dyDescent="0.2">
      <c r="B65">
        <f t="shared" si="2"/>
        <v>2.7499999999999982</v>
      </c>
      <c r="C65">
        <f t="shared" si="0"/>
        <v>8.6444746403629917</v>
      </c>
      <c r="D65">
        <f t="shared" si="5"/>
        <v>19.701574043289245</v>
      </c>
      <c r="E65">
        <f t="shared" si="6"/>
        <v>21.195340819518499</v>
      </c>
      <c r="F65">
        <f t="shared" si="4"/>
        <v>0</v>
      </c>
    </row>
    <row r="66" spans="2:6" x14ac:dyDescent="0.2">
      <c r="B66">
        <f t="shared" si="2"/>
        <v>2.799999999999998</v>
      </c>
      <c r="C66">
        <f t="shared" si="0"/>
        <v>8.4465112236789626</v>
      </c>
      <c r="D66">
        <f t="shared" si="5"/>
        <v>20.128900484572103</v>
      </c>
      <c r="E66">
        <f t="shared" si="6"/>
        <v>22.191143926093286</v>
      </c>
      <c r="F66">
        <f t="shared" si="4"/>
        <v>0</v>
      </c>
    </row>
    <row r="67" spans="2:6" x14ac:dyDescent="0.2">
      <c r="B67">
        <f t="shared" si="2"/>
        <v>2.8499999999999979</v>
      </c>
      <c r="C67">
        <f t="shared" si="0"/>
        <v>8.236264343304363</v>
      </c>
      <c r="D67">
        <f t="shared" si="5"/>
        <v>20.546020431336462</v>
      </c>
      <c r="E67">
        <f t="shared" si="6"/>
        <v>23.208060751486222</v>
      </c>
      <c r="F67">
        <f t="shared" si="4"/>
        <v>0</v>
      </c>
    </row>
    <row r="68" spans="2:6" x14ac:dyDescent="0.2">
      <c r="B68">
        <f t="shared" si="2"/>
        <v>2.8999999999999977</v>
      </c>
      <c r="C68">
        <f t="shared" si="0"/>
        <v>8.0140397538700441</v>
      </c>
      <c r="D68">
        <f t="shared" si="5"/>
        <v>20.952327280739446</v>
      </c>
      <c r="E68">
        <f t="shared" si="6"/>
        <v>24.245565742199886</v>
      </c>
      <c r="F68">
        <f t="shared" si="4"/>
        <v>0</v>
      </c>
    </row>
    <row r="69" spans="2:6" x14ac:dyDescent="0.2">
      <c r="B69">
        <f t="shared" si="2"/>
        <v>2.9499999999999975</v>
      </c>
      <c r="C69">
        <f t="shared" si="0"/>
        <v>7.7801606287671463</v>
      </c>
      <c r="D69">
        <f t="shared" si="5"/>
        <v>21.347230155044699</v>
      </c>
      <c r="E69">
        <f t="shared" si="6"/>
        <v>25.303103404093378</v>
      </c>
      <c r="F69">
        <f t="shared" si="4"/>
        <v>0</v>
      </c>
    </row>
    <row r="70" spans="2:6" x14ac:dyDescent="0.2">
      <c r="B70">
        <f t="shared" si="2"/>
        <v>2.9999999999999973</v>
      </c>
      <c r="C70">
        <f t="shared" si="0"/>
        <v>7.5349670901674273</v>
      </c>
      <c r="D70">
        <f t="shared" si="5"/>
        <v>21.730154760915095</v>
      </c>
      <c r="E70">
        <f t="shared" si="6"/>
        <v>26.380089110217884</v>
      </c>
      <c r="F70">
        <f t="shared" si="4"/>
        <v>0</v>
      </c>
    </row>
    <row r="71" spans="2:6" x14ac:dyDescent="0.2">
      <c r="B71">
        <f t="shared" si="2"/>
        <v>3.0499999999999972</v>
      </c>
      <c r="C71">
        <f t="shared" si="0"/>
        <v>7.278815714395571</v>
      </c>
      <c r="D71">
        <f t="shared" si="5"/>
        <v>22.100544224587264</v>
      </c>
      <c r="E71">
        <f t="shared" si="6"/>
        <v>27.475909951019034</v>
      </c>
      <c r="F71">
        <f t="shared" si="4"/>
        <v>0</v>
      </c>
    </row>
    <row r="72" spans="2:6" x14ac:dyDescent="0.2">
      <c r="B72">
        <f t="shared" si="2"/>
        <v>3.099999999999997</v>
      </c>
      <c r="C72">
        <f t="shared" si="0"/>
        <v>7.012079013372805</v>
      </c>
      <c r="D72">
        <f t="shared" si="5"/>
        <v>22.457859901713508</v>
      </c>
      <c r="E72">
        <f t="shared" si="6"/>
        <v>28.589925625669704</v>
      </c>
      <c r="F72">
        <f t="shared" si="4"/>
        <v>0</v>
      </c>
    </row>
    <row r="73" spans="2:6" x14ac:dyDescent="0.2">
      <c r="B73">
        <f t="shared" si="2"/>
        <v>3.1499999999999968</v>
      </c>
      <c r="C73">
        <f t="shared" si="0"/>
        <v>6.7351448928859305</v>
      </c>
      <c r="D73">
        <f t="shared" si="5"/>
        <v>22.801582160693297</v>
      </c>
      <c r="E73">
        <f t="shared" si="6"/>
        <v>29.721469373236907</v>
      </c>
      <c r="F73">
        <f t="shared" si="4"/>
        <v>0</v>
      </c>
    </row>
    <row r="74" spans="2:6" x14ac:dyDescent="0.2">
      <c r="B74">
        <f t="shared" si="2"/>
        <v>3.1999999999999966</v>
      </c>
      <c r="C74">
        <f t="shared" si="0"/>
        <v>6.4484160884696076</v>
      </c>
      <c r="D74">
        <f t="shared" si="5"/>
        <v>23.131211138355201</v>
      </c>
      <c r="E74">
        <f t="shared" si="6"/>
        <v>30.869848942328776</v>
      </c>
      <c r="F74">
        <f t="shared" si="4"/>
        <v>0</v>
      </c>
    </row>
    <row r="75" spans="2:6" x14ac:dyDescent="0.2">
      <c r="B75">
        <f t="shared" si="2"/>
        <v>3.2499999999999964</v>
      </c>
      <c r="C75">
        <f t="shared" ref="C75:C138" si="7">$B$2*SIN($F$3 * B75)</f>
        <v>6.152309579722254</v>
      </c>
      <c r="D75">
        <f t="shared" si="5"/>
        <v>23.446267466890276</v>
      </c>
      <c r="E75">
        <f t="shared" si="6"/>
        <v>32.034347597811326</v>
      </c>
      <c r="F75">
        <f t="shared" si="4"/>
        <v>0</v>
      </c>
    </row>
    <row r="76" spans="2:6" x14ac:dyDescent="0.2">
      <c r="B76">
        <f t="shared" ref="B76:B139" si="8">IF(F75=0,B75+$B$4,0)</f>
        <v>3.2999999999999963</v>
      </c>
      <c r="C76">
        <f t="shared" si="7"/>
        <v>5.8472559839073082</v>
      </c>
      <c r="D76">
        <f t="shared" si="5"/>
        <v>23.746292970979802</v>
      </c>
      <c r="E76">
        <f t="shared" si="6"/>
        <v>33.214225163131154</v>
      </c>
      <c r="F76">
        <f t="shared" ref="F76:F139" si="9">IF(OR(B76&gt;$F$2,F75=1),1,0)</f>
        <v>0</v>
      </c>
    </row>
    <row r="77" spans="2:6" x14ac:dyDescent="0.2">
      <c r="B77">
        <f t="shared" si="8"/>
        <v>3.3499999999999961</v>
      </c>
      <c r="C77">
        <f t="shared" si="7"/>
        <v>5.5336989297217132</v>
      </c>
      <c r="D77">
        <f t="shared" si="5"/>
        <v>24.030851334103481</v>
      </c>
      <c r="E77">
        <f t="shared" si="6"/>
        <v>34.408719096728085</v>
      </c>
      <c r="F77">
        <f t="shared" si="9"/>
        <v>0</v>
      </c>
    </row>
    <row r="78" spans="2:6" x14ac:dyDescent="0.2">
      <c r="B78">
        <f t="shared" si="8"/>
        <v>3.3999999999999959</v>
      </c>
      <c r="C78">
        <f t="shared" si="7"/>
        <v>5.2120944121423305</v>
      </c>
      <c r="D78">
        <f t="shared" si="5"/>
        <v>24.299528733059205</v>
      </c>
      <c r="E78">
        <f t="shared" si="6"/>
        <v>35.617045600972517</v>
      </c>
      <c r="F78">
        <f t="shared" si="9"/>
        <v>0</v>
      </c>
    </row>
    <row r="79" spans="2:6" x14ac:dyDescent="0.2">
      <c r="B79">
        <f t="shared" si="8"/>
        <v>3.4499999999999957</v>
      </c>
      <c r="C79">
        <f t="shared" si="7"/>
        <v>4.882910129288514</v>
      </c>
      <c r="D79">
        <f t="shared" si="5"/>
        <v>24.551934439771536</v>
      </c>
      <c r="E79">
        <f t="shared" si="6"/>
        <v>36.838400762014693</v>
      </c>
      <c r="F79">
        <f t="shared" si="9"/>
        <v>0</v>
      </c>
    </row>
    <row r="80" spans="2:6" x14ac:dyDescent="0.2">
      <c r="B80">
        <f t="shared" si="8"/>
        <v>3.4999999999999956</v>
      </c>
      <c r="C80">
        <f t="shared" si="7"/>
        <v>4.5466248022652103</v>
      </c>
      <c r="D80">
        <f t="shared" si="5"/>
        <v>24.787701389513792</v>
      </c>
      <c r="E80">
        <f t="shared" si="6"/>
        <v>38.071961718888296</v>
      </c>
      <c r="F80">
        <f t="shared" si="9"/>
        <v>0</v>
      </c>
    </row>
    <row r="81" spans="2:6" x14ac:dyDescent="0.2">
      <c r="B81">
        <f t="shared" si="8"/>
        <v>3.5499999999999954</v>
      </c>
      <c r="C81">
        <f t="shared" si="7"/>
        <v>4.2037274789757202</v>
      </c>
      <c r="D81">
        <f t="shared" si="5"/>
        <v>25.006486714717362</v>
      </c>
      <c r="E81">
        <f t="shared" si="6"/>
        <v>39.316887860168166</v>
      </c>
      <c r="F81">
        <f t="shared" si="9"/>
        <v>0</v>
      </c>
    </row>
    <row r="82" spans="2:6" x14ac:dyDescent="0.2">
      <c r="B82">
        <f t="shared" si="8"/>
        <v>3.5999999999999952</v>
      </c>
      <c r="C82">
        <f t="shared" si="7"/>
        <v>3.854716822916568</v>
      </c>
      <c r="D82">
        <f t="shared" si="5"/>
        <v>25.2079722435919</v>
      </c>
      <c r="E82">
        <f t="shared" si="6"/>
        <v>40.572322046441855</v>
      </c>
      <c r="F82">
        <f t="shared" si="9"/>
        <v>0</v>
      </c>
    </row>
    <row r="83" spans="2:6" x14ac:dyDescent="0.2">
      <c r="B83">
        <f t="shared" si="8"/>
        <v>3.649999999999995</v>
      </c>
      <c r="C83">
        <f t="shared" si="7"/>
        <v>3.5001003879887413</v>
      </c>
      <c r="D83">
        <f t="shared" si="5"/>
        <v>25.391864962831377</v>
      </c>
      <c r="E83">
        <f t="shared" si="6"/>
        <v>41.837391856817298</v>
      </c>
      <c r="F83">
        <f t="shared" si="9"/>
        <v>0</v>
      </c>
    </row>
    <row r="84" spans="2:6" x14ac:dyDescent="0.2">
      <c r="B84">
        <f t="shared" si="8"/>
        <v>3.6999999999999948</v>
      </c>
      <c r="C84">
        <f t="shared" si="7"/>
        <v>3.1403938803799401</v>
      </c>
      <c r="D84">
        <f t="shared" si="5"/>
        <v>25.557897443732983</v>
      </c>
      <c r="E84">
        <f t="shared" si="6"/>
        <v>43.111210857653781</v>
      </c>
      <c r="F84">
        <f t="shared" si="9"/>
        <v>0</v>
      </c>
    </row>
    <row r="85" spans="2:6" x14ac:dyDescent="0.2">
      <c r="B85">
        <f t="shared" si="8"/>
        <v>3.7499999999999947</v>
      </c>
      <c r="C85">
        <f t="shared" si="7"/>
        <v>2.7761204085912312</v>
      </c>
      <c r="D85">
        <f t="shared" si="5"/>
        <v>25.705828231109301</v>
      </c>
      <c r="E85">
        <f t="shared" si="6"/>
        <v>44.392879891671157</v>
      </c>
      <c r="F85">
        <f t="shared" si="9"/>
        <v>0</v>
      </c>
    </row>
    <row r="86" spans="2:6" x14ac:dyDescent="0.2">
      <c r="B86">
        <f t="shared" si="8"/>
        <v>3.7999999999999945</v>
      </c>
      <c r="C86">
        <f t="shared" si="7"/>
        <v>2.4078097226987896</v>
      </c>
      <c r="D86">
        <f t="shared" si="5"/>
        <v>25.835442194428044</v>
      </c>
      <c r="E86">
        <f t="shared" si="6"/>
        <v>45.681488385562567</v>
      </c>
      <c r="F86">
        <f t="shared" si="9"/>
        <v>0</v>
      </c>
    </row>
    <row r="87" spans="2:6" x14ac:dyDescent="0.2">
      <c r="B87">
        <f t="shared" si="8"/>
        <v>3.8499999999999943</v>
      </c>
      <c r="C87">
        <f t="shared" si="7"/>
        <v>2.0359974439570245</v>
      </c>
      <c r="D87">
        <f t="shared" si="5"/>
        <v>25.946550840668841</v>
      </c>
      <c r="E87">
        <f t="shared" si="6"/>
        <v>46.976115674209154</v>
      </c>
      <c r="F87">
        <f t="shared" si="9"/>
        <v>0</v>
      </c>
    </row>
    <row r="88" spans="2:6" x14ac:dyDescent="0.2">
      <c r="B88">
        <f t="shared" si="8"/>
        <v>3.8999999999999941</v>
      </c>
      <c r="C88">
        <f t="shared" si="7"/>
        <v>1.6612242858634596</v>
      </c>
      <c r="D88">
        <f t="shared" si="5"/>
        <v>26.038992588441968</v>
      </c>
      <c r="E88">
        <f t="shared" si="6"/>
        <v>48.275832339570918</v>
      </c>
      <c r="F88">
        <f t="shared" si="9"/>
        <v>0</v>
      </c>
    </row>
    <row r="89" spans="2:6" x14ac:dyDescent="0.2">
      <c r="B89">
        <f t="shared" si="8"/>
        <v>3.949999999999994</v>
      </c>
      <c r="C89">
        <f t="shared" si="7"/>
        <v>1.2840352678181446</v>
      </c>
      <c r="D89">
        <f t="shared" si="5"/>
        <v>26.112633002970487</v>
      </c>
      <c r="E89">
        <f t="shared" si="6"/>
        <v>49.579701562306575</v>
      </c>
      <c r="F89">
        <f t="shared" si="9"/>
        <v>0</v>
      </c>
    </row>
    <row r="90" spans="2:6" x14ac:dyDescent="0.2">
      <c r="B90">
        <f t="shared" si="8"/>
        <v>3.9999999999999938</v>
      </c>
      <c r="C90">
        <f t="shared" si="7"/>
        <v>0.90497892252114331</v>
      </c>
      <c r="D90">
        <f t="shared" si="5"/>
        <v>26.167364991593999</v>
      </c>
      <c r="E90">
        <f t="shared" si="6"/>
        <v>50.886780484156972</v>
      </c>
      <c r="F90">
        <f t="shared" si="9"/>
        <v>0</v>
      </c>
    </row>
    <row r="91" spans="2:6" x14ac:dyDescent="0.2">
      <c r="B91">
        <f t="shared" si="8"/>
        <v>4.0499999999999936</v>
      </c>
      <c r="C91">
        <f t="shared" si="7"/>
        <v>0.52460649826075234</v>
      </c>
      <c r="D91">
        <f t="shared" si="5"/>
        <v>26.203108959509734</v>
      </c>
      <c r="E91">
        <f t="shared" si="6"/>
        <v>52.196121579110617</v>
      </c>
      <c r="F91">
        <f t="shared" si="9"/>
        <v>0</v>
      </c>
    </row>
    <row r="92" spans="2:6" x14ac:dyDescent="0.2">
      <c r="B92">
        <f t="shared" si="8"/>
        <v>4.0999999999999934</v>
      </c>
      <c r="C92">
        <f t="shared" si="7"/>
        <v>0.14347115725253817</v>
      </c>
      <c r="D92">
        <f t="shared" si="5"/>
        <v>26.219812925524458</v>
      </c>
      <c r="E92">
        <f t="shared" si="6"/>
        <v>53.506774031357359</v>
      </c>
      <c r="F92">
        <f t="shared" si="9"/>
        <v>0</v>
      </c>
    </row>
    <row r="93" spans="2:6" x14ac:dyDescent="0.2">
      <c r="B93">
        <f t="shared" si="8"/>
        <v>4.1499999999999932</v>
      </c>
      <c r="C93">
        <f t="shared" si="7"/>
        <v>-0.23787282880498525</v>
      </c>
      <c r="D93">
        <f t="shared" si="5"/>
        <v>26.217452597648901</v>
      </c>
      <c r="E93">
        <f t="shared" si="6"/>
        <v>54.817785118026364</v>
      </c>
      <c r="F93">
        <f t="shared" si="9"/>
        <v>0</v>
      </c>
    </row>
    <row r="94" spans="2:6" x14ac:dyDescent="0.2">
      <c r="B94">
        <f t="shared" si="8"/>
        <v>4.1999999999999931</v>
      </c>
      <c r="C94">
        <f t="shared" si="7"/>
        <v>-0.61887088478815944</v>
      </c>
      <c r="D94">
        <f t="shared" si="5"/>
        <v>26.196031408424734</v>
      </c>
      <c r="E94">
        <f t="shared" si="6"/>
        <v>56.128201594697352</v>
      </c>
      <c r="F94">
        <f t="shared" si="9"/>
        <v>0</v>
      </c>
    </row>
    <row r="95" spans="2:6" x14ac:dyDescent="0.2">
      <c r="B95">
        <f t="shared" si="8"/>
        <v>4.2499999999999929</v>
      </c>
      <c r="C95">
        <f t="shared" si="7"/>
        <v>-0.99896893864724556</v>
      </c>
      <c r="D95">
        <f t="shared" ref="D95:D158" si="10">$F$4*(1-COS($F$3*B95))</f>
        <v>26.155580509932744</v>
      </c>
      <c r="E95">
        <f t="shared" ref="E95:E158" si="11">$F$4*(B95-$F$5*SIN($F$3*B95))</f>
        <v>57.43707108167046</v>
      </c>
      <c r="F95">
        <f t="shared" si="9"/>
        <v>0</v>
      </c>
    </row>
    <row r="96" spans="2:6" x14ac:dyDescent="0.2">
      <c r="B96">
        <f t="shared" si="8"/>
        <v>4.2999999999999927</v>
      </c>
      <c r="C96">
        <f t="shared" si="7"/>
        <v>-1.3776142271738856</v>
      </c>
      <c r="D96">
        <f t="shared" si="10"/>
        <v>26.096158728489478</v>
      </c>
      <c r="E96">
        <f t="shared" si="11"/>
        <v>58.743443448978397</v>
      </c>
      <c r="F96">
        <f t="shared" si="9"/>
        <v>0</v>
      </c>
    </row>
    <row r="97" spans="2:6" x14ac:dyDescent="0.2">
      <c r="B97">
        <f t="shared" si="8"/>
        <v>4.3499999999999925</v>
      </c>
      <c r="C97">
        <f t="shared" si="7"/>
        <v>-1.7542560998651613</v>
      </c>
      <c r="D97">
        <f t="shared" si="10"/>
        <v>26.01785247909817</v>
      </c>
      <c r="E97">
        <f t="shared" si="11"/>
        <v>60.04637219812706</v>
      </c>
      <c r="F97">
        <f t="shared" si="9"/>
        <v>0</v>
      </c>
    </row>
    <row r="98" spans="2:6" x14ac:dyDescent="0.2">
      <c r="B98">
        <f t="shared" si="8"/>
        <v>4.3999999999999924</v>
      </c>
      <c r="C98">
        <f t="shared" si="7"/>
        <v>-2.1283468197152211</v>
      </c>
      <c r="D98">
        <f t="shared" si="10"/>
        <v>25.92077563977848</v>
      </c>
      <c r="E98">
        <f t="shared" si="11"/>
        <v>61.344915838554883</v>
      </c>
      <c r="F98">
        <f t="shared" si="9"/>
        <v>0</v>
      </c>
    </row>
    <row r="99" spans="2:6" x14ac:dyDescent="0.2">
      <c r="B99">
        <f t="shared" si="8"/>
        <v>4.4499999999999922</v>
      </c>
      <c r="C99">
        <f t="shared" si="7"/>
        <v>-2.4993423597699143</v>
      </c>
      <c r="D99">
        <f t="shared" si="10"/>
        <v>25.805069385957676</v>
      </c>
      <c r="E99">
        <f t="shared" si="11"/>
        <v>62.638139256809445</v>
      </c>
      <c r="F99">
        <f t="shared" si="9"/>
        <v>0</v>
      </c>
    </row>
    <row r="100" spans="2:6" x14ac:dyDescent="0.2">
      <c r="B100">
        <f t="shared" si="8"/>
        <v>4.499999999999992</v>
      </c>
      <c r="C100">
        <f t="shared" si="7"/>
        <v>-2.8667031942860053</v>
      </c>
      <c r="D100">
        <f t="shared" si="10"/>
        <v>25.670901985164207</v>
      </c>
      <c r="E100">
        <f t="shared" si="11"/>
        <v>63.925115076449963</v>
      </c>
      <c r="F100">
        <f t="shared" si="9"/>
        <v>0</v>
      </c>
    </row>
    <row r="101" spans="2:6" x14ac:dyDescent="0.2">
      <c r="B101">
        <f t="shared" si="8"/>
        <v>4.5499999999999918</v>
      </c>
      <c r="C101">
        <f t="shared" si="7"/>
        <v>-3.2298950833444824</v>
      </c>
      <c r="D101">
        <f t="shared" si="10"/>
        <v>25.518468552322148</v>
      </c>
      <c r="E101">
        <f t="shared" si="11"/>
        <v>65.204925006698247</v>
      </c>
      <c r="F101">
        <f t="shared" si="9"/>
        <v>0</v>
      </c>
    </row>
    <row r="102" spans="2:6" x14ac:dyDescent="0.2">
      <c r="B102">
        <f t="shared" si="8"/>
        <v>4.5999999999999917</v>
      </c>
      <c r="C102">
        <f t="shared" si="7"/>
        <v>-3.5883898497768292</v>
      </c>
      <c r="D102">
        <f t="shared" si="10"/>
        <v>25.347990766002443</v>
      </c>
      <c r="E102">
        <f t="shared" si="11"/>
        <v>66.476661177876537</v>
      </c>
      <c r="F102">
        <f t="shared" si="9"/>
        <v>0</v>
      </c>
    </row>
    <row r="103" spans="2:6" x14ac:dyDescent="0.2">
      <c r="B103">
        <f t="shared" si="8"/>
        <v>4.6499999999999915</v>
      </c>
      <c r="C103">
        <f t="shared" si="7"/>
        <v>-3.9416661472744794</v>
      </c>
      <c r="D103">
        <f t="shared" si="10"/>
        <v>25.159716546043573</v>
      </c>
      <c r="E103">
        <f t="shared" si="11"/>
        <v>67.739427461690482</v>
      </c>
      <c r="F103">
        <f t="shared" si="9"/>
        <v>0</v>
      </c>
    </row>
    <row r="104" spans="2:6" x14ac:dyDescent="0.2">
      <c r="B104">
        <f t="shared" si="8"/>
        <v>4.6999999999999913</v>
      </c>
      <c r="C104">
        <f t="shared" si="7"/>
        <v>-4.289210218564385</v>
      </c>
      <c r="D104">
        <f t="shared" si="10"/>
        <v>24.953919693010469</v>
      </c>
      <c r="E104">
        <f t="shared" si="11"/>
        <v>68.992340774436883</v>
      </c>
      <c r="F104">
        <f t="shared" si="9"/>
        <v>0</v>
      </c>
    </row>
    <row r="105" spans="2:6" x14ac:dyDescent="0.2">
      <c r="B105">
        <f t="shared" si="8"/>
        <v>4.7499999999999911</v>
      </c>
      <c r="C105">
        <f t="shared" si="7"/>
        <v>-4.6305166425481161</v>
      </c>
      <c r="D105">
        <f t="shared" si="10"/>
        <v>24.730899490015997</v>
      </c>
      <c r="E105">
        <f t="shared" si="11"/>
        <v>70.23453236124125</v>
      </c>
      <c r="F105">
        <f t="shared" si="9"/>
        <v>0</v>
      </c>
    </row>
    <row r="106" spans="2:6" x14ac:dyDescent="0.2">
      <c r="B106">
        <f t="shared" si="8"/>
        <v>4.7999999999999909</v>
      </c>
      <c r="C106">
        <f t="shared" si="7"/>
        <v>-4.9650890693179619</v>
      </c>
      <c r="D106">
        <f t="shared" si="10"/>
        <v>24.490980267484062</v>
      </c>
      <c r="E106">
        <f t="shared" si="11"/>
        <v>71.46514905945736</v>
      </c>
      <c r="F106">
        <f t="shared" si="9"/>
        <v>0</v>
      </c>
    </row>
    <row r="107" spans="2:6" x14ac:dyDescent="0.2">
      <c r="B107">
        <f t="shared" si="8"/>
        <v>4.8499999999999908</v>
      </c>
      <c r="C107">
        <f t="shared" si="7"/>
        <v>-5.29244094198111</v>
      </c>
      <c r="D107">
        <f t="shared" si="10"/>
        <v>24.234510931487321</v>
      </c>
      <c r="E107">
        <f t="shared" si="11"/>
        <v>72.683354539391672</v>
      </c>
      <c r="F107">
        <f t="shared" si="9"/>
        <v>0</v>
      </c>
    </row>
    <row r="108" spans="2:6" x14ac:dyDescent="0.2">
      <c r="B108">
        <f t="shared" si="8"/>
        <v>4.8999999999999906</v>
      </c>
      <c r="C108">
        <f t="shared" si="7"/>
        <v>-5.6120962042421976</v>
      </c>
      <c r="D108">
        <f t="shared" si="10"/>
        <v>23.961864456345349</v>
      </c>
      <c r="E108">
        <f t="shared" si="11"/>
        <v>73.888330520548152</v>
      </c>
      <c r="F108">
        <f t="shared" si="9"/>
        <v>0</v>
      </c>
    </row>
    <row r="109" spans="2:6" x14ac:dyDescent="0.2">
      <c r="B109">
        <f t="shared" si="8"/>
        <v>4.9499999999999904</v>
      </c>
      <c r="C109">
        <f t="shared" si="7"/>
        <v>-5.923589992715204</v>
      </c>
      <c r="D109">
        <f t="shared" si="10"/>
        <v>23.673437342221238</v>
      </c>
      <c r="E109">
        <f t="shared" si="11"/>
        <v>75.079277961624712</v>
      </c>
      <c r="F109">
        <f t="shared" si="9"/>
        <v>0</v>
      </c>
    </row>
    <row r="110" spans="2:6" x14ac:dyDescent="0.2">
      <c r="B110">
        <f t="shared" si="8"/>
        <v>4.9999999999999902</v>
      </c>
      <c r="C110">
        <f t="shared" si="7"/>
        <v>-6.2264693129579021</v>
      </c>
      <c r="D110">
        <f t="shared" si="10"/>
        <v>23.369649038505383</v>
      </c>
      <c r="E110">
        <f t="shared" si="11"/>
        <v>76.255418222530892</v>
      </c>
      <c r="F110">
        <f t="shared" si="9"/>
        <v>0</v>
      </c>
    </row>
    <row r="111" spans="2:6" x14ac:dyDescent="0.2">
      <c r="B111">
        <f t="shared" si="8"/>
        <v>5.0499999999999901</v>
      </c>
      <c r="C111">
        <f t="shared" si="7"/>
        <v>-6.5202936982457116</v>
      </c>
      <c r="D111">
        <f t="shared" si="10"/>
        <v>23.050941333825005</v>
      </c>
      <c r="E111">
        <f t="shared" si="11"/>
        <v>77.415994196736662</v>
      </c>
      <c r="F111">
        <f t="shared" si="9"/>
        <v>0</v>
      </c>
    </row>
    <row r="112" spans="2:6" x14ac:dyDescent="0.2">
      <c r="B112">
        <f t="shared" si="8"/>
        <v>5.0999999999999899</v>
      </c>
      <c r="C112">
        <f t="shared" si="7"/>
        <v>-6.8046358501269388</v>
      </c>
      <c r="D112">
        <f t="shared" si="10"/>
        <v>22.717777713566516</v>
      </c>
      <c r="E112">
        <f t="shared" si="11"/>
        <v>78.560271412305767</v>
      </c>
      <c r="F112">
        <f t="shared" si="9"/>
        <v>0</v>
      </c>
    </row>
    <row r="113" spans="2:6" x14ac:dyDescent="0.2">
      <c r="B113">
        <f t="shared" si="8"/>
        <v>5.1499999999999897</v>
      </c>
      <c r="C113">
        <f t="shared" si="7"/>
        <v>-7.079082259827862</v>
      </c>
      <c r="D113">
        <f t="shared" si="10"/>
        <v>22.370642685845052</v>
      </c>
      <c r="E113">
        <f t="shared" si="11"/>
        <v>79.687539100012444</v>
      </c>
      <c r="F113">
        <f t="shared" si="9"/>
        <v>0</v>
      </c>
    </row>
    <row r="114" spans="2:6" x14ac:dyDescent="0.2">
      <c r="B114">
        <f t="shared" si="8"/>
        <v>5.1999999999999895</v>
      </c>
      <c r="C114">
        <f t="shared" si="7"/>
        <v>-7.3432338096039729</v>
      </c>
      <c r="D114">
        <f t="shared" si="10"/>
        <v>22.010041076901395</v>
      </c>
      <c r="E114">
        <f t="shared" si="11"/>
        <v>80.797111226988022</v>
      </c>
      <c r="F114">
        <f t="shared" si="9"/>
        <v>0</v>
      </c>
    </row>
    <row r="115" spans="2:6" x14ac:dyDescent="0.2">
      <c r="B115">
        <f t="shared" si="8"/>
        <v>5.2499999999999893</v>
      </c>
      <c r="C115">
        <f t="shared" si="7"/>
        <v>-7.5967063531628485</v>
      </c>
      <c r="D115">
        <f t="shared" si="10"/>
        <v>21.636497296950942</v>
      </c>
      <c r="E115">
        <f t="shared" si="11"/>
        <v>81.88832749439436</v>
      </c>
      <c r="F115">
        <f t="shared" si="9"/>
        <v>0</v>
      </c>
    </row>
    <row r="116" spans="2:6" x14ac:dyDescent="0.2">
      <c r="B116">
        <f t="shared" si="8"/>
        <v>5.2999999999999892</v>
      </c>
      <c r="C116">
        <f t="shared" si="7"/>
        <v>-7.8391312743145711</v>
      </c>
      <c r="D116">
        <f t="shared" si="10"/>
        <v>21.250554577552425</v>
      </c>
      <c r="E116">
        <f t="shared" si="11"/>
        <v>82.960554297673156</v>
      </c>
      <c r="F116">
        <f t="shared" si="9"/>
        <v>0</v>
      </c>
    </row>
    <row r="117" spans="2:6" x14ac:dyDescent="0.2">
      <c r="B117">
        <f t="shared" si="8"/>
        <v>5.349999999999989</v>
      </c>
      <c r="C117">
        <f t="shared" si="7"/>
        <v>-8.0701560230372689</v>
      </c>
      <c r="D117">
        <f t="shared" si="10"/>
        <v>20.85277418160538</v>
      </c>
      <c r="E117">
        <f t="shared" si="11"/>
        <v>84.013185647974836</v>
      </c>
      <c r="F117">
        <f t="shared" si="9"/>
        <v>0</v>
      </c>
    </row>
    <row r="118" spans="2:6" x14ac:dyDescent="0.2">
      <c r="B118">
        <f t="shared" si="8"/>
        <v>5.3999999999999888</v>
      </c>
      <c r="C118">
        <f t="shared" si="7"/>
        <v>-8.2894446281781899</v>
      </c>
      <c r="D118">
        <f t="shared" si="10"/>
        <v>20.443734587125295</v>
      </c>
      <c r="E118">
        <f t="shared" si="11"/>
        <v>85.045644053426656</v>
      </c>
      <c r="F118">
        <f t="shared" si="9"/>
        <v>0</v>
      </c>
    </row>
    <row r="119" spans="2:6" x14ac:dyDescent="0.2">
      <c r="B119">
        <f t="shared" si="8"/>
        <v>5.4499999999999886</v>
      </c>
      <c r="C119">
        <f t="shared" si="7"/>
        <v>-8.4966781860447096</v>
      </c>
      <c r="D119">
        <f t="shared" si="10"/>
        <v>20.024030645983398</v>
      </c>
      <c r="E119">
        <f t="shared" si="11"/>
        <v>86.05738135895885</v>
      </c>
      <c r="F119">
        <f t="shared" si="9"/>
        <v>0</v>
      </c>
    </row>
    <row r="120" spans="2:6" x14ac:dyDescent="0.2">
      <c r="B120">
        <f t="shared" si="8"/>
        <v>5.4999999999999885</v>
      </c>
      <c r="C120">
        <f t="shared" si="7"/>
        <v>-8.691555324174745</v>
      </c>
      <c r="D120">
        <f t="shared" si="10"/>
        <v>19.594272718834556</v>
      </c>
      <c r="E120">
        <f t="shared" si="11"/>
        <v>87.047879543467261</v>
      </c>
      <c r="F120">
        <f t="shared" si="9"/>
        <v>0</v>
      </c>
    </row>
    <row r="121" spans="2:6" x14ac:dyDescent="0.2">
      <c r="B121">
        <f t="shared" si="8"/>
        <v>5.5499999999999883</v>
      </c>
      <c r="C121">
        <f t="shared" si="7"/>
        <v>-8.8737926396120965</v>
      </c>
      <c r="D121">
        <f t="shared" si="10"/>
        <v>19.155085787491267</v>
      </c>
      <c r="E121">
        <f t="shared" si="11"/>
        <v>88.016651473153146</v>
      </c>
      <c r="F121">
        <f t="shared" si="9"/>
        <v>0</v>
      </c>
    </row>
    <row r="122" spans="2:6" x14ac:dyDescent="0.2">
      <c r="B122">
        <f t="shared" si="8"/>
        <v>5.5999999999999881</v>
      </c>
      <c r="C122">
        <f t="shared" si="7"/>
        <v>-9.0431251110493918</v>
      </c>
      <c r="D122">
        <f t="shared" si="10"/>
        <v>18.707108546034632</v>
      </c>
      <c r="E122">
        <f t="shared" si="11"/>
        <v>88.963241609944689</v>
      </c>
      <c r="F122">
        <f t="shared" si="9"/>
        <v>0</v>
      </c>
    </row>
    <row r="123" spans="2:6" x14ac:dyDescent="0.2">
      <c r="B123">
        <f t="shared" si="8"/>
        <v>5.6499999999999879</v>
      </c>
      <c r="C123">
        <f t="shared" si="7"/>
        <v>-9.1993064842392318</v>
      </c>
      <c r="D123">
        <f t="shared" si="10"/>
        <v>18.250992471984063</v>
      </c>
      <c r="E123">
        <f t="shared" si="11"/>
        <v>89.887226673969991</v>
      </c>
      <c r="F123">
        <f t="shared" si="9"/>
        <v>0</v>
      </c>
    </row>
    <row r="124" spans="2:6" x14ac:dyDescent="0.2">
      <c r="B124">
        <f t="shared" si="8"/>
        <v>5.6999999999999877</v>
      </c>
      <c r="C124">
        <f t="shared" si="7"/>
        <v>-9.3421096301130682</v>
      </c>
      <c r="D124">
        <f t="shared" si="10"/>
        <v>17.787400878876454</v>
      </c>
      <c r="E124">
        <f t="shared" si="11"/>
        <v>90.788216259118101</v>
      </c>
      <c r="F124">
        <f t="shared" si="9"/>
        <v>0</v>
      </c>
    </row>
    <row r="125" spans="2:6" x14ac:dyDescent="0.2">
      <c r="B125">
        <f t="shared" si="8"/>
        <v>5.7499999999999876</v>
      </c>
      <c r="C125">
        <f t="shared" si="7"/>
        <v>-9.471326875087005</v>
      </c>
      <c r="D125">
        <f t="shared" si="10"/>
        <v>17.317007951632711</v>
      </c>
      <c r="E125">
        <f t="shared" si="11"/>
        <v>91.665853400792784</v>
      </c>
      <c r="F125">
        <f t="shared" si="9"/>
        <v>0</v>
      </c>
    </row>
    <row r="126" spans="2:6" x14ac:dyDescent="0.2">
      <c r="B126">
        <f t="shared" si="8"/>
        <v>5.7999999999999874</v>
      </c>
      <c r="C126">
        <f t="shared" si="7"/>
        <v>-9.5867703030741751</v>
      </c>
      <c r="D126">
        <f t="shared" si="10"/>
        <v>16.840497766114339</v>
      </c>
      <c r="E126">
        <f t="shared" si="11"/>
        <v>92.51981509503365</v>
      </c>
      <c r="F126">
        <f t="shared" si="9"/>
        <v>0</v>
      </c>
    </row>
    <row r="127" spans="2:6" x14ac:dyDescent="0.2">
      <c r="B127">
        <f t="shared" si="8"/>
        <v>5.8499999999999872</v>
      </c>
      <c r="C127">
        <f t="shared" si="7"/>
        <v>-9.6882720287644837</v>
      </c>
      <c r="D127">
        <f t="shared" si="10"/>
        <v>16.358563294296044</v>
      </c>
      <c r="E127">
        <f t="shared" si="11"/>
        <v>93.349812768249365</v>
      </c>
      <c r="F127">
        <f t="shared" si="9"/>
        <v>0</v>
      </c>
    </row>
    <row r="128" spans="2:6" x14ac:dyDescent="0.2">
      <c r="B128">
        <f t="shared" si="8"/>
        <v>5.899999999999987</v>
      </c>
      <c r="C128">
        <f t="shared" si="7"/>
        <v>-9.7756844417743043</v>
      </c>
      <c r="D128">
        <f t="shared" si="10"/>
        <v>15.87190539650098</v>
      </c>
      <c r="E128">
        <f t="shared" si="11"/>
        <v>94.155592696880134</v>
      </c>
      <c r="F128">
        <f t="shared" si="9"/>
        <v>0</v>
      </c>
    </row>
    <row r="129" spans="2:6" x14ac:dyDescent="0.2">
      <c r="B129">
        <f t="shared" si="8"/>
        <v>5.9499999999999869</v>
      </c>
      <c r="C129">
        <f t="shared" si="7"/>
        <v>-9.848880421311053</v>
      </c>
      <c r="D129">
        <f t="shared" si="10"/>
        <v>15.381231802164299</v>
      </c>
      <c r="E129">
        <f t="shared" si="11"/>
        <v>94.936936376378824</v>
      </c>
      <c r="F129">
        <f t="shared" si="9"/>
        <v>0</v>
      </c>
    </row>
    <row r="130" spans="2:6" x14ac:dyDescent="0.2">
      <c r="B130">
        <f t="shared" si="8"/>
        <v>5.9999999999999867</v>
      </c>
      <c r="C130">
        <f t="shared" si="7"/>
        <v>-9.907753521040485</v>
      </c>
      <c r="D130">
        <f t="shared" si="10"/>
        <v>14.887256080607148</v>
      </c>
      <c r="E130">
        <f t="shared" si="11"/>
        <v>95.693660838974552</v>
      </c>
      <c r="F130">
        <f t="shared" si="9"/>
        <v>0</v>
      </c>
    </row>
    <row r="131" spans="2:6" x14ac:dyDescent="0.2">
      <c r="B131">
        <f t="shared" si="8"/>
        <v>6.0499999999999865</v>
      </c>
      <c r="C131">
        <f t="shared" si="7"/>
        <v>-9.9522181238878424</v>
      </c>
      <c r="D131">
        <f t="shared" si="10"/>
        <v>14.390696603317954</v>
      </c>
      <c r="E131">
        <f t="shared" si="11"/>
        <v>96.425618919756161</v>
      </c>
      <c r="F131">
        <f t="shared" si="9"/>
        <v>0</v>
      </c>
    </row>
    <row r="132" spans="2:6" x14ac:dyDescent="0.2">
      <c r="B132">
        <f t="shared" si="8"/>
        <v>6.0999999999999863</v>
      </c>
      <c r="C132">
        <f t="shared" si="7"/>
        <v>-9.9822095665477502</v>
      </c>
      <c r="D132">
        <f t="shared" si="10"/>
        <v>13.892275499250077</v>
      </c>
      <c r="E132">
        <f t="shared" si="11"/>
        <v>97.132699470689047</v>
      </c>
      <c r="F132">
        <f t="shared" si="9"/>
        <v>0</v>
      </c>
    </row>
    <row r="133" spans="2:6" x14ac:dyDescent="0.2">
      <c r="B133">
        <f t="shared" si="8"/>
        <v>6.1499999999999861</v>
      </c>
      <c r="C133">
        <f t="shared" si="7"/>
        <v>-9.9976842335217881</v>
      </c>
      <c r="D133">
        <f t="shared" si="10"/>
        <v>13.392717604655111</v>
      </c>
      <c r="E133">
        <f t="shared" si="11"/>
        <v>97.814827522253779</v>
      </c>
      <c r="F133">
        <f t="shared" si="9"/>
        <v>0</v>
      </c>
    </row>
    <row r="134" spans="2:6" x14ac:dyDescent="0.2">
      <c r="B134">
        <f t="shared" si="8"/>
        <v>6.199999999999986</v>
      </c>
      <c r="C134">
        <f t="shared" si="7"/>
        <v>-9.99861962054697</v>
      </c>
      <c r="D134">
        <f t="shared" si="10"/>
        <v>12.892749408979062</v>
      </c>
      <c r="E134">
        <f t="shared" si="11"/>
        <v>98.471964392471648</v>
      </c>
      <c r="F134">
        <f t="shared" si="9"/>
        <v>0</v>
      </c>
    </row>
    <row r="135" spans="2:6" x14ac:dyDescent="0.2">
      <c r="B135">
        <f t="shared" si="8"/>
        <v>6.2499999999999858</v>
      </c>
      <c r="C135">
        <f t="shared" si="7"/>
        <v>-9.9850143673229006</v>
      </c>
      <c r="D135">
        <f t="shared" si="10"/>
        <v>12.393097998354351</v>
      </c>
      <c r="E135">
        <f t="shared" si="11"/>
        <v>99.104107743158522</v>
      </c>
      <c r="F135">
        <f t="shared" si="9"/>
        <v>0</v>
      </c>
    </row>
    <row r="136" spans="2:6" x14ac:dyDescent="0.2">
      <c r="B136">
        <f t="shared" si="8"/>
        <v>6.2999999999999856</v>
      </c>
      <c r="C136">
        <f t="shared" si="7"/>
        <v>-9.9568882594900128</v>
      </c>
      <c r="D136">
        <f t="shared" si="10"/>
        <v>11.894489998224049</v>
      </c>
      <c r="E136">
        <f t="shared" si="11"/>
        <v>99.711291583325121</v>
      </c>
      <c r="F136">
        <f t="shared" si="9"/>
        <v>0</v>
      </c>
    </row>
    <row r="137" spans="2:6" x14ac:dyDescent="0.2">
      <c r="B137">
        <f t="shared" si="8"/>
        <v>6.3499999999999854</v>
      </c>
      <c r="C137">
        <f t="shared" si="7"/>
        <v>-9.9142821998560038</v>
      </c>
      <c r="D137">
        <f t="shared" si="10"/>
        <v>11.39765051663611</v>
      </c>
      <c r="E137">
        <f t="shared" si="11"/>
        <v>100.29358621971903</v>
      </c>
      <c r="F137">
        <f t="shared" si="9"/>
        <v>0</v>
      </c>
    </row>
    <row r="138" spans="2:6" x14ac:dyDescent="0.2">
      <c r="B138">
        <f t="shared" si="8"/>
        <v>6.3999999999999853</v>
      </c>
      <c r="C138">
        <f t="shared" si="7"/>
        <v>-9.857258148912333</v>
      </c>
      <c r="D138">
        <f t="shared" si="10"/>
        <v>10.903302089744283</v>
      </c>
      <c r="E138">
        <f t="shared" si="11"/>
        <v>100.85109815457994</v>
      </c>
      <c r="F138">
        <f t="shared" si="9"/>
        <v>0</v>
      </c>
    </row>
    <row r="139" spans="2:6" x14ac:dyDescent="0.2">
      <c r="B139">
        <f t="shared" si="8"/>
        <v>6.4499999999999851</v>
      </c>
      <c r="C139">
        <f t="shared" ref="C139:C202" si="12">$B$2*SIN($F$3 * B139)</f>
        <v>-9.7858990347272528</v>
      </c>
      <c r="D139">
        <f t="shared" si="10"/>
        <v>10.41216363104923</v>
      </c>
      <c r="E139">
        <f t="shared" si="11"/>
        <v>101.38396993075726</v>
      </c>
      <c r="F139">
        <f t="shared" si="9"/>
        <v>0</v>
      </c>
    </row>
    <row r="140" spans="2:6" x14ac:dyDescent="0.2">
      <c r="B140">
        <f t="shared" ref="B140:B203" si="13">IF(F139=0,B139+$B$4,0)</f>
        <v>6.4999999999999849</v>
      </c>
      <c r="C140">
        <f t="shared" si="12"/>
        <v>-9.7003086323464434</v>
      </c>
      <c r="D140">
        <f t="shared" si="10"/>
        <v>9.9249493859079596</v>
      </c>
      <c r="E140">
        <f t="shared" si="11"/>
        <v>101.89237992441511</v>
      </c>
      <c r="F140">
        <f t="shared" ref="F140:F203" si="14">IF(OR(B140&gt;$F$2,F139=1),1,0)</f>
        <v>0</v>
      </c>
    </row>
    <row r="141" spans="2:6" x14ac:dyDescent="0.2">
      <c r="B141">
        <f t="shared" si="13"/>
        <v>6.5499999999999847</v>
      </c>
      <c r="C141">
        <f t="shared" si="12"/>
        <v>-9.6006114128766225</v>
      </c>
      <c r="D141">
        <f t="shared" si="10"/>
        <v>9.4423678928319621</v>
      </c>
      <c r="E141">
        <f t="shared" si="11"/>
        <v>102.37654208562604</v>
      </c>
      <c r="F141">
        <f t="shared" si="14"/>
        <v>0</v>
      </c>
    </row>
    <row r="142" spans="2:6" x14ac:dyDescent="0.2">
      <c r="B142">
        <f t="shared" si="13"/>
        <v>6.5999999999999845</v>
      </c>
      <c r="C142">
        <f t="shared" si="12"/>
        <v>-9.4869523624715963</v>
      </c>
      <c r="D142">
        <f t="shared" si="10"/>
        <v>8.9651209530846181</v>
      </c>
      <c r="E142">
        <f t="shared" si="11"/>
        <v>102.83670562723111</v>
      </c>
      <c r="F142">
        <f t="shared" si="14"/>
        <v>0</v>
      </c>
    </row>
    <row r="143" spans="2:6" x14ac:dyDescent="0.2">
      <c r="B143">
        <f t="shared" si="13"/>
        <v>6.6499999999999844</v>
      </c>
      <c r="C143">
        <f t="shared" si="12"/>
        <v>-9.3594967714840056</v>
      </c>
      <c r="D143">
        <f t="shared" si="10"/>
        <v>8.4939026100763471</v>
      </c>
      <c r="E143">
        <f t="shared" si="11"/>
        <v>103.27315466241831</v>
      </c>
      <c r="F143">
        <f t="shared" si="14"/>
        <v>0</v>
      </c>
    </row>
    <row r="144" spans="2:6" x14ac:dyDescent="0.2">
      <c r="B144">
        <f t="shared" si="13"/>
        <v>6.6999999999999842</v>
      </c>
      <c r="C144">
        <f t="shared" si="12"/>
        <v>-9.2184299940893926</v>
      </c>
      <c r="D144">
        <f t="shared" si="10"/>
        <v>8.0293981400417263</v>
      </c>
      <c r="E144">
        <f t="shared" si="11"/>
        <v>103.68620779154688</v>
      </c>
      <c r="F144">
        <f t="shared" si="14"/>
        <v>0</v>
      </c>
    </row>
    <row r="145" spans="2:6" x14ac:dyDescent="0.2">
      <c r="B145">
        <f t="shared" si="13"/>
        <v>6.749999999999984</v>
      </c>
      <c r="C145">
        <f t="shared" si="12"/>
        <v>-9.0639571787321493</v>
      </c>
      <c r="D145">
        <f t="shared" si="10"/>
        <v>7.5722830554664027</v>
      </c>
      <c r="E145">
        <f t="shared" si="11"/>
        <v>104.07621763881791</v>
      </c>
      <c r="F145">
        <f t="shared" si="14"/>
        <v>0</v>
      </c>
    </row>
    <row r="146" spans="2:6" x14ac:dyDescent="0.2">
      <c r="B146">
        <f t="shared" si="13"/>
        <v>6.7999999999999838</v>
      </c>
      <c r="C146">
        <f t="shared" si="12"/>
        <v>-8.8963029697853599</v>
      </c>
      <c r="D146">
        <f t="shared" si="10"/>
        <v>7.1232221227130932</v>
      </c>
      <c r="E146">
        <f t="shared" si="11"/>
        <v>104.4435703394655</v>
      </c>
      <c r="F146">
        <f t="shared" si="14"/>
        <v>0</v>
      </c>
    </row>
    <row r="147" spans="2:6" x14ac:dyDescent="0.2">
      <c r="B147">
        <f t="shared" si="13"/>
        <v>6.8499999999999837</v>
      </c>
      <c r="C147">
        <f t="shared" si="12"/>
        <v>-8.7157111808584133</v>
      </c>
      <c r="D147">
        <f t="shared" si="10"/>
        <v>6.6828683952752748</v>
      </c>
      <c r="E147">
        <f t="shared" si="11"/>
        <v>104.78868497821381</v>
      </c>
      <c r="F147">
        <f t="shared" si="14"/>
        <v>0</v>
      </c>
    </row>
    <row r="148" spans="2:6" x14ac:dyDescent="0.2">
      <c r="B148">
        <f t="shared" si="13"/>
        <v>6.8999999999999835</v>
      </c>
      <c r="C148">
        <f t="shared" si="12"/>
        <v>-8.5224444402274528</v>
      </c>
      <c r="D148">
        <f t="shared" si="10"/>
        <v>6.2518622640645045</v>
      </c>
      <c r="E148">
        <f t="shared" si="11"/>
        <v>105.11201297981694</v>
      </c>
      <c r="F148">
        <f t="shared" si="14"/>
        <v>0</v>
      </c>
    </row>
    <row r="149" spans="2:6" x14ac:dyDescent="0.2">
      <c r="B149">
        <f t="shared" si="13"/>
        <v>6.9499999999999833</v>
      </c>
      <c r="C149">
        <f t="shared" si="12"/>
        <v>-8.3167838089043276</v>
      </c>
      <c r="D149">
        <f t="shared" si="10"/>
        <v>5.8308305261124689</v>
      </c>
      <c r="E149">
        <f t="shared" si="11"/>
        <v>105.41403745256784</v>
      </c>
      <c r="F149">
        <f t="shared" si="14"/>
        <v>0</v>
      </c>
    </row>
    <row r="150" spans="2:6" x14ac:dyDescent="0.2">
      <c r="B150">
        <f t="shared" si="13"/>
        <v>6.9999999999999831</v>
      </c>
      <c r="C150">
        <f t="shared" si="12"/>
        <v>-8.09902837189947</v>
      </c>
      <c r="D150">
        <f t="shared" si="10"/>
        <v>5.420385473042157</v>
      </c>
      <c r="E150">
        <f t="shared" si="11"/>
        <v>105.69527248573092</v>
      </c>
      <c r="F150">
        <f t="shared" si="14"/>
        <v>0</v>
      </c>
    </row>
    <row r="151" spans="2:6" x14ac:dyDescent="0.2">
      <c r="B151">
        <f t="shared" si="13"/>
        <v>7.0499999999999829</v>
      </c>
      <c r="C151">
        <f t="shared" si="12"/>
        <v>-7.8694948032730956</v>
      </c>
      <c r="D151">
        <f t="shared" si="10"/>
        <v>5.0211240006337103</v>
      </c>
      <c r="E151">
        <f t="shared" si="11"/>
        <v>105.95626240192016</v>
      </c>
      <c r="F151">
        <f t="shared" si="14"/>
        <v>0</v>
      </c>
    </row>
    <row r="152" spans="2:6" x14ac:dyDescent="0.2">
      <c r="B152">
        <f t="shared" si="13"/>
        <v>7.0999999999999828</v>
      </c>
      <c r="C152">
        <f t="shared" si="12"/>
        <v>-7.628516905607281</v>
      </c>
      <c r="D152">
        <f t="shared" si="10"/>
        <v>4.633626740779933</v>
      </c>
      <c r="E152">
        <f t="shared" si="11"/>
        <v>106.19758096550979</v>
      </c>
      <c r="F152">
        <f t="shared" si="14"/>
        <v>0</v>
      </c>
    </row>
    <row r="153" spans="2:6" x14ac:dyDescent="0.2">
      <c r="B153">
        <f t="shared" si="13"/>
        <v>7.1499999999999826</v>
      </c>
      <c r="C153">
        <f t="shared" si="12"/>
        <v>-7.3764451245686224</v>
      </c>
      <c r="D153">
        <f t="shared" si="10"/>
        <v>4.2584572170937749</v>
      </c>
      <c r="E153">
        <f t="shared" si="11"/>
        <v>106.4198305482292</v>
      </c>
      <c r="F153">
        <f t="shared" si="14"/>
        <v>0</v>
      </c>
    </row>
    <row r="154" spans="2:6" x14ac:dyDescent="0.2">
      <c r="B154">
        <f t="shared" si="13"/>
        <v>7.1999999999999824</v>
      </c>
      <c r="C154">
        <f t="shared" si="12"/>
        <v>-7.1136460392674543</v>
      </c>
      <c r="D154">
        <f t="shared" si="10"/>
        <v>3.8961610253958057</v>
      </c>
      <c r="E154">
        <f t="shared" si="11"/>
        <v>106.6236412531548</v>
      </c>
      <c r="F154">
        <f t="shared" si="14"/>
        <v>0</v>
      </c>
    </row>
    <row r="155" spans="2:6" x14ac:dyDescent="0.2">
      <c r="B155">
        <f t="shared" si="13"/>
        <v>7.2499999999999822</v>
      </c>
      <c r="C155">
        <f t="shared" si="12"/>
        <v>-6.8405018291547623</v>
      </c>
      <c r="D155">
        <f t="shared" si="10"/>
        <v>3.5472650402734218</v>
      </c>
      <c r="E155">
        <f t="shared" si="11"/>
        <v>106.80966999837328</v>
      </c>
      <c r="F155">
        <f t="shared" si="14"/>
        <v>0</v>
      </c>
    </row>
    <row r="156" spans="2:6" x14ac:dyDescent="0.2">
      <c r="B156">
        <f t="shared" si="13"/>
        <v>7.2999999999999821</v>
      </c>
      <c r="C156">
        <f t="shared" si="12"/>
        <v>-6.5574097182320754</v>
      </c>
      <c r="D156">
        <f t="shared" si="10"/>
        <v>3.2122766488657137</v>
      </c>
      <c r="E156">
        <f t="shared" si="11"/>
        <v>106.97859956164896</v>
      </c>
      <c r="F156">
        <f t="shared" si="14"/>
        <v>0</v>
      </c>
    </row>
    <row r="157" spans="2:6" x14ac:dyDescent="0.2">
      <c r="B157">
        <f t="shared" si="13"/>
        <v>7.3499999999999819</v>
      </c>
      <c r="C157">
        <f t="shared" si="12"/>
        <v>-6.2647813973825874</v>
      </c>
      <c r="D157">
        <f t="shared" si="10"/>
        <v>2.891683012988207</v>
      </c>
      <c r="E157">
        <f t="shared" si="11"/>
        <v>107.13113758748392</v>
      </c>
      <c r="F157">
        <f t="shared" si="14"/>
        <v>0</v>
      </c>
    </row>
    <row r="158" spans="2:6" x14ac:dyDescent="0.2">
      <c r="B158">
        <f t="shared" si="13"/>
        <v>7.3999999999999817</v>
      </c>
      <c r="C158">
        <f t="shared" si="12"/>
        <v>-5.963042425663617</v>
      </c>
      <c r="D158">
        <f t="shared" si="10"/>
        <v>2.5859503606706102</v>
      </c>
      <c r="E158">
        <f t="shared" si="11"/>
        <v>107.26801555801573</v>
      </c>
      <c r="F158">
        <f t="shared" si="14"/>
        <v>0</v>
      </c>
    </row>
    <row r="159" spans="2:6" x14ac:dyDescent="0.2">
      <c r="B159">
        <f t="shared" si="13"/>
        <v>7.4499999999999815</v>
      </c>
      <c r="C159">
        <f t="shared" si="12"/>
        <v>-5.6526316114310662</v>
      </c>
      <c r="D159">
        <f t="shared" ref="D159:D222" si="15">$F$4*(1-COS($F$3*B159))</f>
        <v>2.2955233081378164</v>
      </c>
      <c r="E159">
        <f t="shared" ref="E159:E222" si="16">$F$4*(B159-$F$5*SIN($F$3*B159))</f>
        <v>107.38998772924865</v>
      </c>
      <c r="F159">
        <f t="shared" si="14"/>
        <v>0</v>
      </c>
    </row>
    <row r="160" spans="2:6" x14ac:dyDescent="0.2">
      <c r="B160">
        <f t="shared" si="13"/>
        <v>7.4999999999999813</v>
      </c>
      <c r="C160">
        <f t="shared" si="12"/>
        <v>-5.3340003741958766</v>
      </c>
      <c r="D160">
        <f t="shared" si="15"/>
        <v>2.0208242132201839</v>
      </c>
      <c r="E160">
        <f t="shared" si="16"/>
        <v>107.49783003416564</v>
      </c>
      <c r="F160">
        <f t="shared" si="14"/>
        <v>0</v>
      </c>
    </row>
    <row r="161" spans="2:6" x14ac:dyDescent="0.2">
      <c r="B161">
        <f t="shared" si="13"/>
        <v>7.5499999999999812</v>
      </c>
      <c r="C161">
        <f t="shared" si="12"/>
        <v>-5.007612088140549</v>
      </c>
      <c r="D161">
        <f t="shared" si="15"/>
        <v>1.7622525611334312</v>
      </c>
      <c r="E161">
        <f t="shared" si="16"/>
        <v>107.59233895431653</v>
      </c>
      <c r="F161">
        <f t="shared" si="14"/>
        <v>0</v>
      </c>
    </row>
    <row r="162" spans="2:6" x14ac:dyDescent="0.2">
      <c r="B162">
        <f t="shared" si="13"/>
        <v>7.599999999999981</v>
      </c>
      <c r="C162">
        <f t="shared" si="12"/>
        <v>-4.6739414082503963</v>
      </c>
      <c r="D162">
        <f t="shared" si="15"/>
        <v>1.5201843835213582</v>
      </c>
      <c r="E162">
        <f t="shared" si="16"/>
        <v>107.67433036152278</v>
      </c>
      <c r="F162">
        <f t="shared" si="14"/>
        <v>0</v>
      </c>
    </row>
    <row r="163" spans="2:6" x14ac:dyDescent="0.2">
      <c r="B163">
        <f t="shared" si="13"/>
        <v>7.6499999999999808</v>
      </c>
      <c r="C163">
        <f t="shared" si="12"/>
        <v>-4.3334735800395094</v>
      </c>
      <c r="D163">
        <f t="shared" si="15"/>
        <v>1.2949717116062758</v>
      </c>
      <c r="E163">
        <f t="shared" si="16"/>
        <v>107.74463833138395</v>
      </c>
      <c r="F163">
        <f t="shared" si="14"/>
        <v>0</v>
      </c>
    </row>
    <row r="164" spans="2:6" x14ac:dyDescent="0.2">
      <c r="B164">
        <f t="shared" si="13"/>
        <v>7.6999999999999806</v>
      </c>
      <c r="C164">
        <f t="shared" si="12"/>
        <v>-3.9867037338753137</v>
      </c>
      <c r="D164">
        <f t="shared" si="15"/>
        <v>1.0869420642424019</v>
      </c>
      <c r="E164">
        <f t="shared" si="16"/>
        <v>107.80411393031093</v>
      </c>
      <c r="F164">
        <f t="shared" si="14"/>
        <v>0</v>
      </c>
    </row>
    <row r="165" spans="2:6" x14ac:dyDescent="0.2">
      <c r="B165">
        <f t="shared" si="13"/>
        <v>7.7499999999999805</v>
      </c>
      <c r="C165">
        <f t="shared" si="12"/>
        <v>-3.6341361649279147</v>
      </c>
      <c r="D165">
        <f t="shared" si="15"/>
        <v>0.89639797161673473</v>
      </c>
      <c r="E165">
        <f t="shared" si="16"/>
        <v>107.85362397784996</v>
      </c>
      <c r="F165">
        <f t="shared" si="14"/>
        <v>0</v>
      </c>
    </row>
    <row r="166" spans="2:6" x14ac:dyDescent="0.2">
      <c r="B166">
        <f t="shared" si="13"/>
        <v>7.7999999999999803</v>
      </c>
      <c r="C166">
        <f t="shared" si="12"/>
        <v>-3.276283599791399</v>
      </c>
      <c r="D166">
        <f t="shared" si="15"/>
        <v>0.72361653529004999</v>
      </c>
      <c r="E166">
        <f t="shared" si="16"/>
        <v>107.89404978609763</v>
      </c>
      <c r="F166">
        <f t="shared" si="14"/>
        <v>0</v>
      </c>
    </row>
    <row r="167" spans="2:6" x14ac:dyDescent="0.2">
      <c r="B167">
        <f t="shared" si="13"/>
        <v>7.8499999999999801</v>
      </c>
      <c r="C167">
        <f t="shared" si="12"/>
        <v>-2.9136664508436154</v>
      </c>
      <c r="D167">
        <f t="shared" si="15"/>
        <v>0.56884902521787595</v>
      </c>
      <c r="E167">
        <f t="shared" si="16"/>
        <v>107.92628587803964</v>
      </c>
      <c r="F167">
        <f t="shared" si="14"/>
        <v>0</v>
      </c>
    </row>
    <row r="168" spans="2:6" x14ac:dyDescent="0.2">
      <c r="B168">
        <f t="shared" si="13"/>
        <v>7.8999999999999799</v>
      </c>
      <c r="C168">
        <f t="shared" si="12"/>
        <v>-2.5468120594287846</v>
      </c>
      <c r="D168">
        <f t="shared" si="15"/>
        <v>0.4323205143374399</v>
      </c>
      <c r="E168">
        <f t="shared" si="16"/>
        <v>107.95123868667756</v>
      </c>
      <c r="F168">
        <f t="shared" si="14"/>
        <v>0</v>
      </c>
    </row>
    <row r="169" spans="2:6" x14ac:dyDescent="0.2">
      <c r="B169">
        <f t="shared" si="13"/>
        <v>7.9499999999999797</v>
      </c>
      <c r="C169">
        <f t="shared" si="12"/>
        <v>-2.1762539289635638</v>
      </c>
      <c r="D169">
        <f t="shared" si="15"/>
        <v>0.31422955125203228</v>
      </c>
      <c r="E169">
        <f t="shared" si="16"/>
        <v>107.96982523683536</v>
      </c>
      <c r="F169">
        <f t="shared" si="14"/>
        <v>0</v>
      </c>
    </row>
    <row r="170" spans="2:6" x14ac:dyDescent="0.2">
      <c r="B170">
        <f t="shared" si="13"/>
        <v>7.9999999999999796</v>
      </c>
      <c r="C170">
        <f t="shared" si="12"/>
        <v>-1.8025309490818247</v>
      </c>
      <c r="D170">
        <f t="shared" si="15"/>
        <v>0.21474787148876387</v>
      </c>
      <c r="E170">
        <f t="shared" si="16"/>
        <v>107.98297181156232</v>
      </c>
      <c r="F170">
        <f t="shared" si="14"/>
        <v>0</v>
      </c>
    </row>
    <row r="171" spans="2:6" x14ac:dyDescent="0.2">
      <c r="B171">
        <f t="shared" si="13"/>
        <v>8.0499999999999794</v>
      </c>
      <c r="C171">
        <f t="shared" si="12"/>
        <v>-1.4261866119464424</v>
      </c>
      <c r="D171">
        <f t="shared" si="15"/>
        <v>0.13402014774963869</v>
      </c>
      <c r="E171">
        <f t="shared" si="16"/>
        <v>107.99161260507239</v>
      </c>
      <c r="F171">
        <f t="shared" si="14"/>
        <v>0</v>
      </c>
    </row>
    <row r="172" spans="2:6" x14ac:dyDescent="0.2">
      <c r="B172">
        <f t="shared" si="13"/>
        <v>8.0999999999999801</v>
      </c>
      <c r="C172">
        <f t="shared" si="12"/>
        <v>-1.0477682218677831</v>
      </c>
      <c r="D172">
        <f t="shared" si="15"/>
        <v>7.2163779519142143E-2</v>
      </c>
      <c r="E172">
        <f t="shared" si="16"/>
        <v>107.99668836417837</v>
      </c>
      <c r="F172">
        <f t="shared" si="14"/>
        <v>0</v>
      </c>
    </row>
    <row r="173" spans="2:6" x14ac:dyDescent="0.2">
      <c r="B173">
        <f t="shared" si="13"/>
        <v>8.1499999999999808</v>
      </c>
      <c r="C173">
        <f t="shared" si="12"/>
        <v>-0.66782609937835469</v>
      </c>
      <c r="D173">
        <f t="shared" si="15"/>
        <v>2.926872233431219E-2</v>
      </c>
      <c r="E173">
        <f t="shared" si="16"/>
        <v>107.99914502019701</v>
      </c>
      <c r="F173">
        <f t="shared" si="14"/>
        <v>0</v>
      </c>
    </row>
    <row r="174" spans="2:6" x14ac:dyDescent="0.2">
      <c r="B174">
        <f t="shared" si="13"/>
        <v>8.1999999999999815</v>
      </c>
      <c r="C174">
        <f t="shared" si="12"/>
        <v>-0.28691278092101824</v>
      </c>
      <c r="D174">
        <f t="shared" si="15"/>
        <v>5.3973569655602184E-3</v>
      </c>
      <c r="E174">
        <f t="shared" si="16"/>
        <v>107.99993231331442</v>
      </c>
      <c r="F174">
        <f t="shared" si="14"/>
        <v>0</v>
      </c>
    </row>
    <row r="175" spans="2:6" x14ac:dyDescent="0.2">
      <c r="B175">
        <f t="shared" si="13"/>
        <v>8.2499999999999822</v>
      </c>
      <c r="C175">
        <f t="shared" si="12"/>
        <v>9.441778468528586E-2</v>
      </c>
      <c r="D175">
        <f t="shared" si="15"/>
        <v>5.8439869852173804E-4</v>
      </c>
      <c r="E175">
        <f t="shared" si="16"/>
        <v>108.00000241141235</v>
      </c>
      <c r="F175">
        <f t="shared" si="14"/>
        <v>1</v>
      </c>
    </row>
    <row r="176" spans="2:6" x14ac:dyDescent="0.2">
      <c r="B176">
        <f t="shared" si="13"/>
        <v>0</v>
      </c>
      <c r="C176">
        <f t="shared" si="12"/>
        <v>0</v>
      </c>
      <c r="D176">
        <f t="shared" si="15"/>
        <v>0</v>
      </c>
      <c r="E176">
        <f t="shared" si="16"/>
        <v>0</v>
      </c>
      <c r="F176">
        <f t="shared" si="14"/>
        <v>1</v>
      </c>
    </row>
    <row r="177" spans="2:6" x14ac:dyDescent="0.2">
      <c r="B177">
        <f t="shared" si="13"/>
        <v>0</v>
      </c>
      <c r="C177">
        <f t="shared" si="12"/>
        <v>0</v>
      </c>
      <c r="D177">
        <f t="shared" si="15"/>
        <v>0</v>
      </c>
      <c r="E177">
        <f t="shared" si="16"/>
        <v>0</v>
      </c>
      <c r="F177">
        <f t="shared" si="14"/>
        <v>1</v>
      </c>
    </row>
    <row r="178" spans="2:6" x14ac:dyDescent="0.2">
      <c r="B178">
        <f t="shared" si="13"/>
        <v>0</v>
      </c>
      <c r="C178">
        <f t="shared" si="12"/>
        <v>0</v>
      </c>
      <c r="D178">
        <f t="shared" si="15"/>
        <v>0</v>
      </c>
      <c r="E178">
        <f t="shared" si="16"/>
        <v>0</v>
      </c>
      <c r="F178">
        <f t="shared" si="14"/>
        <v>1</v>
      </c>
    </row>
    <row r="179" spans="2:6" x14ac:dyDescent="0.2">
      <c r="B179">
        <f t="shared" si="13"/>
        <v>0</v>
      </c>
      <c r="C179">
        <f t="shared" si="12"/>
        <v>0</v>
      </c>
      <c r="D179">
        <f t="shared" si="15"/>
        <v>0</v>
      </c>
      <c r="E179">
        <f t="shared" si="16"/>
        <v>0</v>
      </c>
      <c r="F179">
        <f t="shared" si="14"/>
        <v>1</v>
      </c>
    </row>
    <row r="180" spans="2:6" x14ac:dyDescent="0.2">
      <c r="B180">
        <f t="shared" si="13"/>
        <v>0</v>
      </c>
      <c r="C180">
        <f t="shared" si="12"/>
        <v>0</v>
      </c>
      <c r="D180">
        <f t="shared" si="15"/>
        <v>0</v>
      </c>
      <c r="E180">
        <f t="shared" si="16"/>
        <v>0</v>
      </c>
      <c r="F180">
        <f t="shared" si="14"/>
        <v>1</v>
      </c>
    </row>
    <row r="181" spans="2:6" x14ac:dyDescent="0.2">
      <c r="B181">
        <f t="shared" si="13"/>
        <v>0</v>
      </c>
      <c r="C181">
        <f t="shared" si="12"/>
        <v>0</v>
      </c>
      <c r="D181">
        <f t="shared" si="15"/>
        <v>0</v>
      </c>
      <c r="E181">
        <f t="shared" si="16"/>
        <v>0</v>
      </c>
      <c r="F181">
        <f t="shared" si="14"/>
        <v>1</v>
      </c>
    </row>
    <row r="182" spans="2:6" x14ac:dyDescent="0.2">
      <c r="B182">
        <f t="shared" si="13"/>
        <v>0</v>
      </c>
      <c r="C182">
        <f t="shared" si="12"/>
        <v>0</v>
      </c>
      <c r="D182">
        <f t="shared" si="15"/>
        <v>0</v>
      </c>
      <c r="E182">
        <f t="shared" si="16"/>
        <v>0</v>
      </c>
      <c r="F182">
        <f t="shared" si="14"/>
        <v>1</v>
      </c>
    </row>
    <row r="183" spans="2:6" x14ac:dyDescent="0.2">
      <c r="B183">
        <f t="shared" si="13"/>
        <v>0</v>
      </c>
      <c r="C183">
        <f t="shared" si="12"/>
        <v>0</v>
      </c>
      <c r="D183">
        <f t="shared" si="15"/>
        <v>0</v>
      </c>
      <c r="E183">
        <f t="shared" si="16"/>
        <v>0</v>
      </c>
      <c r="F183">
        <f t="shared" si="14"/>
        <v>1</v>
      </c>
    </row>
    <row r="184" spans="2:6" x14ac:dyDescent="0.2">
      <c r="B184">
        <f t="shared" si="13"/>
        <v>0</v>
      </c>
      <c r="C184">
        <f t="shared" si="12"/>
        <v>0</v>
      </c>
      <c r="D184">
        <f t="shared" si="15"/>
        <v>0</v>
      </c>
      <c r="E184">
        <f t="shared" si="16"/>
        <v>0</v>
      </c>
      <c r="F184">
        <f t="shared" si="14"/>
        <v>1</v>
      </c>
    </row>
    <row r="185" spans="2:6" x14ac:dyDescent="0.2">
      <c r="B185">
        <f t="shared" si="13"/>
        <v>0</v>
      </c>
      <c r="C185">
        <f t="shared" si="12"/>
        <v>0</v>
      </c>
      <c r="D185">
        <f t="shared" si="15"/>
        <v>0</v>
      </c>
      <c r="E185">
        <f t="shared" si="16"/>
        <v>0</v>
      </c>
      <c r="F185">
        <f t="shared" si="14"/>
        <v>1</v>
      </c>
    </row>
    <row r="186" spans="2:6" x14ac:dyDescent="0.2">
      <c r="B186">
        <f t="shared" si="13"/>
        <v>0</v>
      </c>
      <c r="C186">
        <f t="shared" si="12"/>
        <v>0</v>
      </c>
      <c r="D186">
        <f t="shared" si="15"/>
        <v>0</v>
      </c>
      <c r="E186">
        <f t="shared" si="16"/>
        <v>0</v>
      </c>
      <c r="F186">
        <f t="shared" si="14"/>
        <v>1</v>
      </c>
    </row>
    <row r="187" spans="2:6" x14ac:dyDescent="0.2">
      <c r="B187">
        <f t="shared" si="13"/>
        <v>0</v>
      </c>
      <c r="C187">
        <f t="shared" si="12"/>
        <v>0</v>
      </c>
      <c r="D187">
        <f t="shared" si="15"/>
        <v>0</v>
      </c>
      <c r="E187">
        <f t="shared" si="16"/>
        <v>0</v>
      </c>
      <c r="F187">
        <f t="shared" si="14"/>
        <v>1</v>
      </c>
    </row>
    <row r="188" spans="2:6" x14ac:dyDescent="0.2">
      <c r="B188">
        <f t="shared" si="13"/>
        <v>0</v>
      </c>
      <c r="C188">
        <f t="shared" si="12"/>
        <v>0</v>
      </c>
      <c r="D188">
        <f t="shared" si="15"/>
        <v>0</v>
      </c>
      <c r="E188">
        <f t="shared" si="16"/>
        <v>0</v>
      </c>
      <c r="F188">
        <f t="shared" si="14"/>
        <v>1</v>
      </c>
    </row>
    <row r="189" spans="2:6" x14ac:dyDescent="0.2">
      <c r="B189">
        <f t="shared" si="13"/>
        <v>0</v>
      </c>
      <c r="C189">
        <f t="shared" si="12"/>
        <v>0</v>
      </c>
      <c r="D189">
        <f t="shared" si="15"/>
        <v>0</v>
      </c>
      <c r="E189">
        <f t="shared" si="16"/>
        <v>0</v>
      </c>
      <c r="F189">
        <f t="shared" si="14"/>
        <v>1</v>
      </c>
    </row>
    <row r="190" spans="2:6" x14ac:dyDescent="0.2">
      <c r="B190">
        <f t="shared" si="13"/>
        <v>0</v>
      </c>
      <c r="C190">
        <f t="shared" si="12"/>
        <v>0</v>
      </c>
      <c r="D190">
        <f t="shared" si="15"/>
        <v>0</v>
      </c>
      <c r="E190">
        <f t="shared" si="16"/>
        <v>0</v>
      </c>
      <c r="F190">
        <f t="shared" si="14"/>
        <v>1</v>
      </c>
    </row>
    <row r="191" spans="2:6" x14ac:dyDescent="0.2">
      <c r="B191">
        <f t="shared" si="13"/>
        <v>0</v>
      </c>
      <c r="C191">
        <f t="shared" si="12"/>
        <v>0</v>
      </c>
      <c r="D191">
        <f t="shared" si="15"/>
        <v>0</v>
      </c>
      <c r="E191">
        <f t="shared" si="16"/>
        <v>0</v>
      </c>
      <c r="F191">
        <f t="shared" si="14"/>
        <v>1</v>
      </c>
    </row>
    <row r="192" spans="2:6" x14ac:dyDescent="0.2">
      <c r="B192">
        <f t="shared" si="13"/>
        <v>0</v>
      </c>
      <c r="C192">
        <f t="shared" si="12"/>
        <v>0</v>
      </c>
      <c r="D192">
        <f t="shared" si="15"/>
        <v>0</v>
      </c>
      <c r="E192">
        <f t="shared" si="16"/>
        <v>0</v>
      </c>
      <c r="F192">
        <f t="shared" si="14"/>
        <v>1</v>
      </c>
    </row>
    <row r="193" spans="2:6" x14ac:dyDescent="0.2">
      <c r="B193">
        <f t="shared" si="13"/>
        <v>0</v>
      </c>
      <c r="C193">
        <f t="shared" si="12"/>
        <v>0</v>
      </c>
      <c r="D193">
        <f t="shared" si="15"/>
        <v>0</v>
      </c>
      <c r="E193">
        <f t="shared" si="16"/>
        <v>0</v>
      </c>
      <c r="F193">
        <f t="shared" si="14"/>
        <v>1</v>
      </c>
    </row>
    <row r="194" spans="2:6" x14ac:dyDescent="0.2">
      <c r="B194">
        <f t="shared" si="13"/>
        <v>0</v>
      </c>
      <c r="C194">
        <f t="shared" si="12"/>
        <v>0</v>
      </c>
      <c r="D194">
        <f t="shared" si="15"/>
        <v>0</v>
      </c>
      <c r="E194">
        <f t="shared" si="16"/>
        <v>0</v>
      </c>
      <c r="F194">
        <f t="shared" si="14"/>
        <v>1</v>
      </c>
    </row>
    <row r="195" spans="2:6" x14ac:dyDescent="0.2">
      <c r="B195">
        <f t="shared" si="13"/>
        <v>0</v>
      </c>
      <c r="C195">
        <f t="shared" si="12"/>
        <v>0</v>
      </c>
      <c r="D195">
        <f t="shared" si="15"/>
        <v>0</v>
      </c>
      <c r="E195">
        <f t="shared" si="16"/>
        <v>0</v>
      </c>
      <c r="F195">
        <f t="shared" si="14"/>
        <v>1</v>
      </c>
    </row>
    <row r="196" spans="2:6" x14ac:dyDescent="0.2">
      <c r="B196">
        <f t="shared" si="13"/>
        <v>0</v>
      </c>
      <c r="C196">
        <f t="shared" si="12"/>
        <v>0</v>
      </c>
      <c r="D196">
        <f t="shared" si="15"/>
        <v>0</v>
      </c>
      <c r="E196">
        <f t="shared" si="16"/>
        <v>0</v>
      </c>
      <c r="F196">
        <f t="shared" si="14"/>
        <v>1</v>
      </c>
    </row>
    <row r="197" spans="2:6" x14ac:dyDescent="0.2">
      <c r="B197">
        <f t="shared" si="13"/>
        <v>0</v>
      </c>
      <c r="C197">
        <f t="shared" si="12"/>
        <v>0</v>
      </c>
      <c r="D197">
        <f t="shared" si="15"/>
        <v>0</v>
      </c>
      <c r="E197">
        <f t="shared" si="16"/>
        <v>0</v>
      </c>
      <c r="F197">
        <f t="shared" si="14"/>
        <v>1</v>
      </c>
    </row>
    <row r="198" spans="2:6" x14ac:dyDescent="0.2">
      <c r="B198">
        <f t="shared" si="13"/>
        <v>0</v>
      </c>
      <c r="C198">
        <f t="shared" si="12"/>
        <v>0</v>
      </c>
      <c r="D198">
        <f t="shared" si="15"/>
        <v>0</v>
      </c>
      <c r="E198">
        <f t="shared" si="16"/>
        <v>0</v>
      </c>
      <c r="F198">
        <f t="shared" si="14"/>
        <v>1</v>
      </c>
    </row>
    <row r="199" spans="2:6" x14ac:dyDescent="0.2">
      <c r="B199">
        <f t="shared" si="13"/>
        <v>0</v>
      </c>
      <c r="C199">
        <f t="shared" si="12"/>
        <v>0</v>
      </c>
      <c r="D199">
        <f t="shared" si="15"/>
        <v>0</v>
      </c>
      <c r="E199">
        <f t="shared" si="16"/>
        <v>0</v>
      </c>
      <c r="F199">
        <f t="shared" si="14"/>
        <v>1</v>
      </c>
    </row>
    <row r="200" spans="2:6" x14ac:dyDescent="0.2">
      <c r="B200">
        <f t="shared" si="13"/>
        <v>0</v>
      </c>
      <c r="C200">
        <f t="shared" si="12"/>
        <v>0</v>
      </c>
      <c r="D200">
        <f t="shared" si="15"/>
        <v>0</v>
      </c>
      <c r="E200">
        <f t="shared" si="16"/>
        <v>0</v>
      </c>
      <c r="F200">
        <f t="shared" si="14"/>
        <v>1</v>
      </c>
    </row>
    <row r="201" spans="2:6" x14ac:dyDescent="0.2">
      <c r="B201">
        <f t="shared" si="13"/>
        <v>0</v>
      </c>
      <c r="C201">
        <f t="shared" si="12"/>
        <v>0</v>
      </c>
      <c r="D201">
        <f t="shared" si="15"/>
        <v>0</v>
      </c>
      <c r="E201">
        <f t="shared" si="16"/>
        <v>0</v>
      </c>
      <c r="F201">
        <f t="shared" si="14"/>
        <v>1</v>
      </c>
    </row>
    <row r="202" spans="2:6" x14ac:dyDescent="0.2">
      <c r="B202">
        <f t="shared" si="13"/>
        <v>0</v>
      </c>
      <c r="C202">
        <f t="shared" si="12"/>
        <v>0</v>
      </c>
      <c r="D202">
        <f t="shared" si="15"/>
        <v>0</v>
      </c>
      <c r="E202">
        <f t="shared" si="16"/>
        <v>0</v>
      </c>
      <c r="F202">
        <f t="shared" si="14"/>
        <v>1</v>
      </c>
    </row>
    <row r="203" spans="2:6" x14ac:dyDescent="0.2">
      <c r="B203">
        <f t="shared" si="13"/>
        <v>0</v>
      </c>
      <c r="C203">
        <f t="shared" ref="C203:C266" si="17">$B$2*SIN($F$3 * B203)</f>
        <v>0</v>
      </c>
      <c r="D203">
        <f t="shared" si="15"/>
        <v>0</v>
      </c>
      <c r="E203">
        <f t="shared" si="16"/>
        <v>0</v>
      </c>
      <c r="F203">
        <f t="shared" si="14"/>
        <v>1</v>
      </c>
    </row>
    <row r="204" spans="2:6" x14ac:dyDescent="0.2">
      <c r="B204">
        <f t="shared" ref="B204:B267" si="18">IF(F203=0,B203+$B$4,0)</f>
        <v>0</v>
      </c>
      <c r="C204">
        <f t="shared" si="17"/>
        <v>0</v>
      </c>
      <c r="D204">
        <f t="shared" si="15"/>
        <v>0</v>
      </c>
      <c r="E204">
        <f t="shared" si="16"/>
        <v>0</v>
      </c>
      <c r="F204">
        <f t="shared" ref="F204:F267" si="19">IF(OR(B204&gt;$F$2,F203=1),1,0)</f>
        <v>1</v>
      </c>
    </row>
    <row r="205" spans="2:6" x14ac:dyDescent="0.2">
      <c r="B205">
        <f t="shared" si="18"/>
        <v>0</v>
      </c>
      <c r="C205">
        <f t="shared" si="17"/>
        <v>0</v>
      </c>
      <c r="D205">
        <f t="shared" si="15"/>
        <v>0</v>
      </c>
      <c r="E205">
        <f t="shared" si="16"/>
        <v>0</v>
      </c>
      <c r="F205">
        <f t="shared" si="19"/>
        <v>1</v>
      </c>
    </row>
    <row r="206" spans="2:6" x14ac:dyDescent="0.2">
      <c r="B206">
        <f t="shared" si="18"/>
        <v>0</v>
      </c>
      <c r="C206">
        <f t="shared" si="17"/>
        <v>0</v>
      </c>
      <c r="D206">
        <f t="shared" si="15"/>
        <v>0</v>
      </c>
      <c r="E206">
        <f t="shared" si="16"/>
        <v>0</v>
      </c>
      <c r="F206">
        <f t="shared" si="19"/>
        <v>1</v>
      </c>
    </row>
    <row r="207" spans="2:6" x14ac:dyDescent="0.2">
      <c r="B207">
        <f t="shared" si="18"/>
        <v>0</v>
      </c>
      <c r="C207">
        <f t="shared" si="17"/>
        <v>0</v>
      </c>
      <c r="D207">
        <f t="shared" si="15"/>
        <v>0</v>
      </c>
      <c r="E207">
        <f t="shared" si="16"/>
        <v>0</v>
      </c>
      <c r="F207">
        <f t="shared" si="19"/>
        <v>1</v>
      </c>
    </row>
    <row r="208" spans="2:6" x14ac:dyDescent="0.2">
      <c r="B208">
        <f t="shared" si="18"/>
        <v>0</v>
      </c>
      <c r="C208">
        <f t="shared" si="17"/>
        <v>0</v>
      </c>
      <c r="D208">
        <f t="shared" si="15"/>
        <v>0</v>
      </c>
      <c r="E208">
        <f t="shared" si="16"/>
        <v>0</v>
      </c>
      <c r="F208">
        <f t="shared" si="19"/>
        <v>1</v>
      </c>
    </row>
    <row r="209" spans="2:6" x14ac:dyDescent="0.2">
      <c r="B209">
        <f t="shared" si="18"/>
        <v>0</v>
      </c>
      <c r="C209">
        <f t="shared" si="17"/>
        <v>0</v>
      </c>
      <c r="D209">
        <f t="shared" si="15"/>
        <v>0</v>
      </c>
      <c r="E209">
        <f t="shared" si="16"/>
        <v>0</v>
      </c>
      <c r="F209">
        <f t="shared" si="19"/>
        <v>1</v>
      </c>
    </row>
    <row r="210" spans="2:6" x14ac:dyDescent="0.2">
      <c r="B210">
        <f t="shared" si="18"/>
        <v>0</v>
      </c>
      <c r="C210">
        <f t="shared" si="17"/>
        <v>0</v>
      </c>
      <c r="D210">
        <f t="shared" si="15"/>
        <v>0</v>
      </c>
      <c r="E210">
        <f t="shared" si="16"/>
        <v>0</v>
      </c>
      <c r="F210">
        <f t="shared" si="19"/>
        <v>1</v>
      </c>
    </row>
    <row r="211" spans="2:6" x14ac:dyDescent="0.2">
      <c r="B211">
        <f t="shared" si="18"/>
        <v>0</v>
      </c>
      <c r="C211">
        <f t="shared" si="17"/>
        <v>0</v>
      </c>
      <c r="D211">
        <f t="shared" si="15"/>
        <v>0</v>
      </c>
      <c r="E211">
        <f t="shared" si="16"/>
        <v>0</v>
      </c>
      <c r="F211">
        <f t="shared" si="19"/>
        <v>1</v>
      </c>
    </row>
    <row r="212" spans="2:6" x14ac:dyDescent="0.2">
      <c r="B212">
        <f t="shared" si="18"/>
        <v>0</v>
      </c>
      <c r="C212">
        <f t="shared" si="17"/>
        <v>0</v>
      </c>
      <c r="D212">
        <f t="shared" si="15"/>
        <v>0</v>
      </c>
      <c r="E212">
        <f t="shared" si="16"/>
        <v>0</v>
      </c>
      <c r="F212">
        <f t="shared" si="19"/>
        <v>1</v>
      </c>
    </row>
    <row r="213" spans="2:6" x14ac:dyDescent="0.2">
      <c r="B213">
        <f t="shared" si="18"/>
        <v>0</v>
      </c>
      <c r="C213">
        <f t="shared" si="17"/>
        <v>0</v>
      </c>
      <c r="D213">
        <f t="shared" si="15"/>
        <v>0</v>
      </c>
      <c r="E213">
        <f t="shared" si="16"/>
        <v>0</v>
      </c>
      <c r="F213">
        <f t="shared" si="19"/>
        <v>1</v>
      </c>
    </row>
    <row r="214" spans="2:6" x14ac:dyDescent="0.2">
      <c r="B214">
        <f t="shared" si="18"/>
        <v>0</v>
      </c>
      <c r="C214">
        <f t="shared" si="17"/>
        <v>0</v>
      </c>
      <c r="D214">
        <f t="shared" si="15"/>
        <v>0</v>
      </c>
      <c r="E214">
        <f t="shared" si="16"/>
        <v>0</v>
      </c>
      <c r="F214">
        <f t="shared" si="19"/>
        <v>1</v>
      </c>
    </row>
    <row r="215" spans="2:6" x14ac:dyDescent="0.2">
      <c r="B215">
        <f t="shared" si="18"/>
        <v>0</v>
      </c>
      <c r="C215">
        <f t="shared" si="17"/>
        <v>0</v>
      </c>
      <c r="D215">
        <f t="shared" si="15"/>
        <v>0</v>
      </c>
      <c r="E215">
        <f t="shared" si="16"/>
        <v>0</v>
      </c>
      <c r="F215">
        <f t="shared" si="19"/>
        <v>1</v>
      </c>
    </row>
    <row r="216" spans="2:6" x14ac:dyDescent="0.2">
      <c r="B216">
        <f t="shared" si="18"/>
        <v>0</v>
      </c>
      <c r="C216">
        <f t="shared" si="17"/>
        <v>0</v>
      </c>
      <c r="D216">
        <f t="shared" si="15"/>
        <v>0</v>
      </c>
      <c r="E216">
        <f t="shared" si="16"/>
        <v>0</v>
      </c>
      <c r="F216">
        <f t="shared" si="19"/>
        <v>1</v>
      </c>
    </row>
    <row r="217" spans="2:6" x14ac:dyDescent="0.2">
      <c r="B217">
        <f t="shared" si="18"/>
        <v>0</v>
      </c>
      <c r="C217">
        <f t="shared" si="17"/>
        <v>0</v>
      </c>
      <c r="D217">
        <f t="shared" si="15"/>
        <v>0</v>
      </c>
      <c r="E217">
        <f t="shared" si="16"/>
        <v>0</v>
      </c>
      <c r="F217">
        <f t="shared" si="19"/>
        <v>1</v>
      </c>
    </row>
    <row r="218" spans="2:6" x14ac:dyDescent="0.2">
      <c r="B218">
        <f t="shared" si="18"/>
        <v>0</v>
      </c>
      <c r="C218">
        <f t="shared" si="17"/>
        <v>0</v>
      </c>
      <c r="D218">
        <f t="shared" si="15"/>
        <v>0</v>
      </c>
      <c r="E218">
        <f t="shared" si="16"/>
        <v>0</v>
      </c>
      <c r="F218">
        <f t="shared" si="19"/>
        <v>1</v>
      </c>
    </row>
    <row r="219" spans="2:6" x14ac:dyDescent="0.2">
      <c r="B219">
        <f t="shared" si="18"/>
        <v>0</v>
      </c>
      <c r="C219">
        <f t="shared" si="17"/>
        <v>0</v>
      </c>
      <c r="D219">
        <f t="shared" si="15"/>
        <v>0</v>
      </c>
      <c r="E219">
        <f t="shared" si="16"/>
        <v>0</v>
      </c>
      <c r="F219">
        <f t="shared" si="19"/>
        <v>1</v>
      </c>
    </row>
    <row r="220" spans="2:6" x14ac:dyDescent="0.2">
      <c r="B220">
        <f t="shared" si="18"/>
        <v>0</v>
      </c>
      <c r="C220">
        <f t="shared" si="17"/>
        <v>0</v>
      </c>
      <c r="D220">
        <f t="shared" si="15"/>
        <v>0</v>
      </c>
      <c r="E220">
        <f t="shared" si="16"/>
        <v>0</v>
      </c>
      <c r="F220">
        <f t="shared" si="19"/>
        <v>1</v>
      </c>
    </row>
    <row r="221" spans="2:6" x14ac:dyDescent="0.2">
      <c r="B221">
        <f t="shared" si="18"/>
        <v>0</v>
      </c>
      <c r="C221">
        <f t="shared" si="17"/>
        <v>0</v>
      </c>
      <c r="D221">
        <f t="shared" si="15"/>
        <v>0</v>
      </c>
      <c r="E221">
        <f t="shared" si="16"/>
        <v>0</v>
      </c>
      <c r="F221">
        <f t="shared" si="19"/>
        <v>1</v>
      </c>
    </row>
    <row r="222" spans="2:6" x14ac:dyDescent="0.2">
      <c r="B222">
        <f t="shared" si="18"/>
        <v>0</v>
      </c>
      <c r="C222">
        <f t="shared" si="17"/>
        <v>0</v>
      </c>
      <c r="D222">
        <f t="shared" si="15"/>
        <v>0</v>
      </c>
      <c r="E222">
        <f t="shared" si="16"/>
        <v>0</v>
      </c>
      <c r="F222">
        <f t="shared" si="19"/>
        <v>1</v>
      </c>
    </row>
    <row r="223" spans="2:6" x14ac:dyDescent="0.2">
      <c r="B223">
        <f t="shared" si="18"/>
        <v>0</v>
      </c>
      <c r="C223">
        <f t="shared" si="17"/>
        <v>0</v>
      </c>
      <c r="D223">
        <f t="shared" ref="D223:D286" si="20">$F$4*(1-COS($F$3*B223))</f>
        <v>0</v>
      </c>
      <c r="E223">
        <f t="shared" ref="E223:E286" si="21">$F$4*(B223-$F$5*SIN($F$3*B223))</f>
        <v>0</v>
      </c>
      <c r="F223">
        <f t="shared" si="19"/>
        <v>1</v>
      </c>
    </row>
    <row r="224" spans="2:6" x14ac:dyDescent="0.2">
      <c r="B224">
        <f t="shared" si="18"/>
        <v>0</v>
      </c>
      <c r="C224">
        <f t="shared" si="17"/>
        <v>0</v>
      </c>
      <c r="D224">
        <f t="shared" si="20"/>
        <v>0</v>
      </c>
      <c r="E224">
        <f t="shared" si="21"/>
        <v>0</v>
      </c>
      <c r="F224">
        <f t="shared" si="19"/>
        <v>1</v>
      </c>
    </row>
    <row r="225" spans="2:6" x14ac:dyDescent="0.2">
      <c r="B225">
        <f t="shared" si="18"/>
        <v>0</v>
      </c>
      <c r="C225">
        <f t="shared" si="17"/>
        <v>0</v>
      </c>
      <c r="D225">
        <f t="shared" si="20"/>
        <v>0</v>
      </c>
      <c r="E225">
        <f t="shared" si="21"/>
        <v>0</v>
      </c>
      <c r="F225">
        <f t="shared" si="19"/>
        <v>1</v>
      </c>
    </row>
    <row r="226" spans="2:6" x14ac:dyDescent="0.2">
      <c r="B226">
        <f t="shared" si="18"/>
        <v>0</v>
      </c>
      <c r="C226">
        <f t="shared" si="17"/>
        <v>0</v>
      </c>
      <c r="D226">
        <f t="shared" si="20"/>
        <v>0</v>
      </c>
      <c r="E226">
        <f t="shared" si="21"/>
        <v>0</v>
      </c>
      <c r="F226">
        <f t="shared" si="19"/>
        <v>1</v>
      </c>
    </row>
    <row r="227" spans="2:6" x14ac:dyDescent="0.2">
      <c r="B227">
        <f t="shared" si="18"/>
        <v>0</v>
      </c>
      <c r="C227">
        <f t="shared" si="17"/>
        <v>0</v>
      </c>
      <c r="D227">
        <f t="shared" si="20"/>
        <v>0</v>
      </c>
      <c r="E227">
        <f t="shared" si="21"/>
        <v>0</v>
      </c>
      <c r="F227">
        <f t="shared" si="19"/>
        <v>1</v>
      </c>
    </row>
    <row r="228" spans="2:6" x14ac:dyDescent="0.2">
      <c r="B228">
        <f t="shared" si="18"/>
        <v>0</v>
      </c>
      <c r="C228">
        <f t="shared" si="17"/>
        <v>0</v>
      </c>
      <c r="D228">
        <f t="shared" si="20"/>
        <v>0</v>
      </c>
      <c r="E228">
        <f t="shared" si="21"/>
        <v>0</v>
      </c>
      <c r="F228">
        <f t="shared" si="19"/>
        <v>1</v>
      </c>
    </row>
    <row r="229" spans="2:6" x14ac:dyDescent="0.2">
      <c r="B229">
        <f t="shared" si="18"/>
        <v>0</v>
      </c>
      <c r="C229">
        <f t="shared" si="17"/>
        <v>0</v>
      </c>
      <c r="D229">
        <f t="shared" si="20"/>
        <v>0</v>
      </c>
      <c r="E229">
        <f t="shared" si="21"/>
        <v>0</v>
      </c>
      <c r="F229">
        <f t="shared" si="19"/>
        <v>1</v>
      </c>
    </row>
    <row r="230" spans="2:6" x14ac:dyDescent="0.2">
      <c r="B230">
        <f t="shared" si="18"/>
        <v>0</v>
      </c>
      <c r="C230">
        <f t="shared" si="17"/>
        <v>0</v>
      </c>
      <c r="D230">
        <f t="shared" si="20"/>
        <v>0</v>
      </c>
      <c r="E230">
        <f t="shared" si="21"/>
        <v>0</v>
      </c>
      <c r="F230">
        <f t="shared" si="19"/>
        <v>1</v>
      </c>
    </row>
    <row r="231" spans="2:6" x14ac:dyDescent="0.2">
      <c r="B231">
        <f t="shared" si="18"/>
        <v>0</v>
      </c>
      <c r="C231">
        <f t="shared" si="17"/>
        <v>0</v>
      </c>
      <c r="D231">
        <f t="shared" si="20"/>
        <v>0</v>
      </c>
      <c r="E231">
        <f t="shared" si="21"/>
        <v>0</v>
      </c>
      <c r="F231">
        <f t="shared" si="19"/>
        <v>1</v>
      </c>
    </row>
    <row r="232" spans="2:6" x14ac:dyDescent="0.2">
      <c r="B232">
        <f t="shared" si="18"/>
        <v>0</v>
      </c>
      <c r="C232">
        <f t="shared" si="17"/>
        <v>0</v>
      </c>
      <c r="D232">
        <f t="shared" si="20"/>
        <v>0</v>
      </c>
      <c r="E232">
        <f t="shared" si="21"/>
        <v>0</v>
      </c>
      <c r="F232">
        <f t="shared" si="19"/>
        <v>1</v>
      </c>
    </row>
    <row r="233" spans="2:6" x14ac:dyDescent="0.2">
      <c r="B233">
        <f t="shared" si="18"/>
        <v>0</v>
      </c>
      <c r="C233">
        <f t="shared" si="17"/>
        <v>0</v>
      </c>
      <c r="D233">
        <f t="shared" si="20"/>
        <v>0</v>
      </c>
      <c r="E233">
        <f t="shared" si="21"/>
        <v>0</v>
      </c>
      <c r="F233">
        <f t="shared" si="19"/>
        <v>1</v>
      </c>
    </row>
    <row r="234" spans="2:6" x14ac:dyDescent="0.2">
      <c r="B234">
        <f t="shared" si="18"/>
        <v>0</v>
      </c>
      <c r="C234">
        <f t="shared" si="17"/>
        <v>0</v>
      </c>
      <c r="D234">
        <f t="shared" si="20"/>
        <v>0</v>
      </c>
      <c r="E234">
        <f t="shared" si="21"/>
        <v>0</v>
      </c>
      <c r="F234">
        <f t="shared" si="19"/>
        <v>1</v>
      </c>
    </row>
    <row r="235" spans="2:6" x14ac:dyDescent="0.2">
      <c r="B235">
        <f t="shared" si="18"/>
        <v>0</v>
      </c>
      <c r="C235">
        <f t="shared" si="17"/>
        <v>0</v>
      </c>
      <c r="D235">
        <f t="shared" si="20"/>
        <v>0</v>
      </c>
      <c r="E235">
        <f t="shared" si="21"/>
        <v>0</v>
      </c>
      <c r="F235">
        <f t="shared" si="19"/>
        <v>1</v>
      </c>
    </row>
    <row r="236" spans="2:6" x14ac:dyDescent="0.2">
      <c r="B236">
        <f t="shared" si="18"/>
        <v>0</v>
      </c>
      <c r="C236">
        <f t="shared" si="17"/>
        <v>0</v>
      </c>
      <c r="D236">
        <f t="shared" si="20"/>
        <v>0</v>
      </c>
      <c r="E236">
        <f t="shared" si="21"/>
        <v>0</v>
      </c>
      <c r="F236">
        <f t="shared" si="19"/>
        <v>1</v>
      </c>
    </row>
    <row r="237" spans="2:6" x14ac:dyDescent="0.2">
      <c r="B237">
        <f t="shared" si="18"/>
        <v>0</v>
      </c>
      <c r="C237">
        <f t="shared" si="17"/>
        <v>0</v>
      </c>
      <c r="D237">
        <f t="shared" si="20"/>
        <v>0</v>
      </c>
      <c r="E237">
        <f t="shared" si="21"/>
        <v>0</v>
      </c>
      <c r="F237">
        <f t="shared" si="19"/>
        <v>1</v>
      </c>
    </row>
    <row r="238" spans="2:6" x14ac:dyDescent="0.2">
      <c r="B238">
        <f t="shared" si="18"/>
        <v>0</v>
      </c>
      <c r="C238">
        <f t="shared" si="17"/>
        <v>0</v>
      </c>
      <c r="D238">
        <f t="shared" si="20"/>
        <v>0</v>
      </c>
      <c r="E238">
        <f t="shared" si="21"/>
        <v>0</v>
      </c>
      <c r="F238">
        <f t="shared" si="19"/>
        <v>1</v>
      </c>
    </row>
    <row r="239" spans="2:6" x14ac:dyDescent="0.2">
      <c r="B239">
        <f t="shared" si="18"/>
        <v>0</v>
      </c>
      <c r="C239">
        <f t="shared" si="17"/>
        <v>0</v>
      </c>
      <c r="D239">
        <f t="shared" si="20"/>
        <v>0</v>
      </c>
      <c r="E239">
        <f t="shared" si="21"/>
        <v>0</v>
      </c>
      <c r="F239">
        <f t="shared" si="19"/>
        <v>1</v>
      </c>
    </row>
    <row r="240" spans="2:6" x14ac:dyDescent="0.2">
      <c r="B240">
        <f t="shared" si="18"/>
        <v>0</v>
      </c>
      <c r="C240">
        <f t="shared" si="17"/>
        <v>0</v>
      </c>
      <c r="D240">
        <f t="shared" si="20"/>
        <v>0</v>
      </c>
      <c r="E240">
        <f t="shared" si="21"/>
        <v>0</v>
      </c>
      <c r="F240">
        <f t="shared" si="19"/>
        <v>1</v>
      </c>
    </row>
    <row r="241" spans="2:6" x14ac:dyDescent="0.2">
      <c r="B241">
        <f t="shared" si="18"/>
        <v>0</v>
      </c>
      <c r="C241">
        <f t="shared" si="17"/>
        <v>0</v>
      </c>
      <c r="D241">
        <f t="shared" si="20"/>
        <v>0</v>
      </c>
      <c r="E241">
        <f t="shared" si="21"/>
        <v>0</v>
      </c>
      <c r="F241">
        <f t="shared" si="19"/>
        <v>1</v>
      </c>
    </row>
    <row r="242" spans="2:6" x14ac:dyDescent="0.2">
      <c r="B242">
        <f t="shared" si="18"/>
        <v>0</v>
      </c>
      <c r="C242">
        <f t="shared" si="17"/>
        <v>0</v>
      </c>
      <c r="D242">
        <f t="shared" si="20"/>
        <v>0</v>
      </c>
      <c r="E242">
        <f t="shared" si="21"/>
        <v>0</v>
      </c>
      <c r="F242">
        <f t="shared" si="19"/>
        <v>1</v>
      </c>
    </row>
    <row r="243" spans="2:6" x14ac:dyDescent="0.2">
      <c r="B243">
        <f t="shared" si="18"/>
        <v>0</v>
      </c>
      <c r="C243">
        <f t="shared" si="17"/>
        <v>0</v>
      </c>
      <c r="D243">
        <f t="shared" si="20"/>
        <v>0</v>
      </c>
      <c r="E243">
        <f t="shared" si="21"/>
        <v>0</v>
      </c>
      <c r="F243">
        <f t="shared" si="19"/>
        <v>1</v>
      </c>
    </row>
    <row r="244" spans="2:6" x14ac:dyDescent="0.2">
      <c r="B244">
        <f t="shared" si="18"/>
        <v>0</v>
      </c>
      <c r="C244">
        <f t="shared" si="17"/>
        <v>0</v>
      </c>
      <c r="D244">
        <f t="shared" si="20"/>
        <v>0</v>
      </c>
      <c r="E244">
        <f t="shared" si="21"/>
        <v>0</v>
      </c>
      <c r="F244">
        <f t="shared" si="19"/>
        <v>1</v>
      </c>
    </row>
    <row r="245" spans="2:6" x14ac:dyDescent="0.2">
      <c r="B245">
        <f t="shared" si="18"/>
        <v>0</v>
      </c>
      <c r="C245">
        <f t="shared" si="17"/>
        <v>0</v>
      </c>
      <c r="D245">
        <f t="shared" si="20"/>
        <v>0</v>
      </c>
      <c r="E245">
        <f t="shared" si="21"/>
        <v>0</v>
      </c>
      <c r="F245">
        <f t="shared" si="19"/>
        <v>1</v>
      </c>
    </row>
    <row r="246" spans="2:6" x14ac:dyDescent="0.2">
      <c r="B246">
        <f t="shared" si="18"/>
        <v>0</v>
      </c>
      <c r="C246">
        <f t="shared" si="17"/>
        <v>0</v>
      </c>
      <c r="D246">
        <f t="shared" si="20"/>
        <v>0</v>
      </c>
      <c r="E246">
        <f t="shared" si="21"/>
        <v>0</v>
      </c>
      <c r="F246">
        <f t="shared" si="19"/>
        <v>1</v>
      </c>
    </row>
    <row r="247" spans="2:6" x14ac:dyDescent="0.2">
      <c r="B247">
        <f t="shared" si="18"/>
        <v>0</v>
      </c>
      <c r="C247">
        <f t="shared" si="17"/>
        <v>0</v>
      </c>
      <c r="D247">
        <f t="shared" si="20"/>
        <v>0</v>
      </c>
      <c r="E247">
        <f t="shared" si="21"/>
        <v>0</v>
      </c>
      <c r="F247">
        <f t="shared" si="19"/>
        <v>1</v>
      </c>
    </row>
    <row r="248" spans="2:6" x14ac:dyDescent="0.2">
      <c r="B248">
        <f t="shared" si="18"/>
        <v>0</v>
      </c>
      <c r="C248">
        <f t="shared" si="17"/>
        <v>0</v>
      </c>
      <c r="D248">
        <f t="shared" si="20"/>
        <v>0</v>
      </c>
      <c r="E248">
        <f t="shared" si="21"/>
        <v>0</v>
      </c>
      <c r="F248">
        <f t="shared" si="19"/>
        <v>1</v>
      </c>
    </row>
    <row r="249" spans="2:6" x14ac:dyDescent="0.2">
      <c r="B249">
        <f t="shared" si="18"/>
        <v>0</v>
      </c>
      <c r="C249">
        <f t="shared" si="17"/>
        <v>0</v>
      </c>
      <c r="D249">
        <f t="shared" si="20"/>
        <v>0</v>
      </c>
      <c r="E249">
        <f t="shared" si="21"/>
        <v>0</v>
      </c>
      <c r="F249">
        <f t="shared" si="19"/>
        <v>1</v>
      </c>
    </row>
    <row r="250" spans="2:6" x14ac:dyDescent="0.2">
      <c r="B250">
        <f t="shared" si="18"/>
        <v>0</v>
      </c>
      <c r="C250">
        <f t="shared" si="17"/>
        <v>0</v>
      </c>
      <c r="D250">
        <f t="shared" si="20"/>
        <v>0</v>
      </c>
      <c r="E250">
        <f t="shared" si="21"/>
        <v>0</v>
      </c>
      <c r="F250">
        <f t="shared" si="19"/>
        <v>1</v>
      </c>
    </row>
    <row r="251" spans="2:6" x14ac:dyDescent="0.2">
      <c r="B251">
        <f t="shared" si="18"/>
        <v>0</v>
      </c>
      <c r="C251">
        <f t="shared" si="17"/>
        <v>0</v>
      </c>
      <c r="D251">
        <f t="shared" si="20"/>
        <v>0</v>
      </c>
      <c r="E251">
        <f t="shared" si="21"/>
        <v>0</v>
      </c>
      <c r="F251">
        <f t="shared" si="19"/>
        <v>1</v>
      </c>
    </row>
    <row r="252" spans="2:6" x14ac:dyDescent="0.2">
      <c r="B252">
        <f t="shared" si="18"/>
        <v>0</v>
      </c>
      <c r="C252">
        <f t="shared" si="17"/>
        <v>0</v>
      </c>
      <c r="D252">
        <f t="shared" si="20"/>
        <v>0</v>
      </c>
      <c r="E252">
        <f t="shared" si="21"/>
        <v>0</v>
      </c>
      <c r="F252">
        <f t="shared" si="19"/>
        <v>1</v>
      </c>
    </row>
    <row r="253" spans="2:6" x14ac:dyDescent="0.2">
      <c r="B253">
        <f t="shared" si="18"/>
        <v>0</v>
      </c>
      <c r="C253">
        <f t="shared" si="17"/>
        <v>0</v>
      </c>
      <c r="D253">
        <f t="shared" si="20"/>
        <v>0</v>
      </c>
      <c r="E253">
        <f t="shared" si="21"/>
        <v>0</v>
      </c>
      <c r="F253">
        <f t="shared" si="19"/>
        <v>1</v>
      </c>
    </row>
    <row r="254" spans="2:6" x14ac:dyDescent="0.2">
      <c r="B254">
        <f t="shared" si="18"/>
        <v>0</v>
      </c>
      <c r="C254">
        <f t="shared" si="17"/>
        <v>0</v>
      </c>
      <c r="D254">
        <f t="shared" si="20"/>
        <v>0</v>
      </c>
      <c r="E254">
        <f t="shared" si="21"/>
        <v>0</v>
      </c>
      <c r="F254">
        <f t="shared" si="19"/>
        <v>1</v>
      </c>
    </row>
    <row r="255" spans="2:6" x14ac:dyDescent="0.2">
      <c r="B255">
        <f t="shared" si="18"/>
        <v>0</v>
      </c>
      <c r="C255">
        <f t="shared" si="17"/>
        <v>0</v>
      </c>
      <c r="D255">
        <f t="shared" si="20"/>
        <v>0</v>
      </c>
      <c r="E255">
        <f t="shared" si="21"/>
        <v>0</v>
      </c>
      <c r="F255">
        <f t="shared" si="19"/>
        <v>1</v>
      </c>
    </row>
    <row r="256" spans="2:6" x14ac:dyDescent="0.2">
      <c r="B256">
        <f t="shared" si="18"/>
        <v>0</v>
      </c>
      <c r="C256">
        <f t="shared" si="17"/>
        <v>0</v>
      </c>
      <c r="D256">
        <f t="shared" si="20"/>
        <v>0</v>
      </c>
      <c r="E256">
        <f t="shared" si="21"/>
        <v>0</v>
      </c>
      <c r="F256">
        <f t="shared" si="19"/>
        <v>1</v>
      </c>
    </row>
    <row r="257" spans="2:6" x14ac:dyDescent="0.2">
      <c r="B257">
        <f t="shared" si="18"/>
        <v>0</v>
      </c>
      <c r="C257">
        <f t="shared" si="17"/>
        <v>0</v>
      </c>
      <c r="D257">
        <f t="shared" si="20"/>
        <v>0</v>
      </c>
      <c r="E257">
        <f t="shared" si="21"/>
        <v>0</v>
      </c>
      <c r="F257">
        <f t="shared" si="19"/>
        <v>1</v>
      </c>
    </row>
    <row r="258" spans="2:6" x14ac:dyDescent="0.2">
      <c r="B258">
        <f t="shared" si="18"/>
        <v>0</v>
      </c>
      <c r="C258">
        <f t="shared" si="17"/>
        <v>0</v>
      </c>
      <c r="D258">
        <f t="shared" si="20"/>
        <v>0</v>
      </c>
      <c r="E258">
        <f t="shared" si="21"/>
        <v>0</v>
      </c>
      <c r="F258">
        <f t="shared" si="19"/>
        <v>1</v>
      </c>
    </row>
    <row r="259" spans="2:6" x14ac:dyDescent="0.2">
      <c r="B259">
        <f t="shared" si="18"/>
        <v>0</v>
      </c>
      <c r="C259">
        <f t="shared" si="17"/>
        <v>0</v>
      </c>
      <c r="D259">
        <f t="shared" si="20"/>
        <v>0</v>
      </c>
      <c r="E259">
        <f t="shared" si="21"/>
        <v>0</v>
      </c>
      <c r="F259">
        <f t="shared" si="19"/>
        <v>1</v>
      </c>
    </row>
    <row r="260" spans="2:6" x14ac:dyDescent="0.2">
      <c r="B260">
        <f t="shared" si="18"/>
        <v>0</v>
      </c>
      <c r="C260">
        <f t="shared" si="17"/>
        <v>0</v>
      </c>
      <c r="D260">
        <f t="shared" si="20"/>
        <v>0</v>
      </c>
      <c r="E260">
        <f t="shared" si="21"/>
        <v>0</v>
      </c>
      <c r="F260">
        <f t="shared" si="19"/>
        <v>1</v>
      </c>
    </row>
    <row r="261" spans="2:6" x14ac:dyDescent="0.2">
      <c r="B261">
        <f t="shared" si="18"/>
        <v>0</v>
      </c>
      <c r="C261">
        <f t="shared" si="17"/>
        <v>0</v>
      </c>
      <c r="D261">
        <f t="shared" si="20"/>
        <v>0</v>
      </c>
      <c r="E261">
        <f t="shared" si="21"/>
        <v>0</v>
      </c>
      <c r="F261">
        <f t="shared" si="19"/>
        <v>1</v>
      </c>
    </row>
    <row r="262" spans="2:6" x14ac:dyDescent="0.2">
      <c r="B262">
        <f t="shared" si="18"/>
        <v>0</v>
      </c>
      <c r="C262">
        <f t="shared" si="17"/>
        <v>0</v>
      </c>
      <c r="D262">
        <f t="shared" si="20"/>
        <v>0</v>
      </c>
      <c r="E262">
        <f t="shared" si="21"/>
        <v>0</v>
      </c>
      <c r="F262">
        <f t="shared" si="19"/>
        <v>1</v>
      </c>
    </row>
    <row r="263" spans="2:6" x14ac:dyDescent="0.2">
      <c r="B263">
        <f t="shared" si="18"/>
        <v>0</v>
      </c>
      <c r="C263">
        <f t="shared" si="17"/>
        <v>0</v>
      </c>
      <c r="D263">
        <f t="shared" si="20"/>
        <v>0</v>
      </c>
      <c r="E263">
        <f t="shared" si="21"/>
        <v>0</v>
      </c>
      <c r="F263">
        <f t="shared" si="19"/>
        <v>1</v>
      </c>
    </row>
    <row r="264" spans="2:6" x14ac:dyDescent="0.2">
      <c r="B264">
        <f t="shared" si="18"/>
        <v>0</v>
      </c>
      <c r="C264">
        <f t="shared" si="17"/>
        <v>0</v>
      </c>
      <c r="D264">
        <f t="shared" si="20"/>
        <v>0</v>
      </c>
      <c r="E264">
        <f t="shared" si="21"/>
        <v>0</v>
      </c>
      <c r="F264">
        <f t="shared" si="19"/>
        <v>1</v>
      </c>
    </row>
    <row r="265" spans="2:6" x14ac:dyDescent="0.2">
      <c r="B265">
        <f t="shared" si="18"/>
        <v>0</v>
      </c>
      <c r="C265">
        <f t="shared" si="17"/>
        <v>0</v>
      </c>
      <c r="D265">
        <f t="shared" si="20"/>
        <v>0</v>
      </c>
      <c r="E265">
        <f t="shared" si="21"/>
        <v>0</v>
      </c>
      <c r="F265">
        <f t="shared" si="19"/>
        <v>1</v>
      </c>
    </row>
    <row r="266" spans="2:6" x14ac:dyDescent="0.2">
      <c r="B266">
        <f t="shared" si="18"/>
        <v>0</v>
      </c>
      <c r="C266">
        <f t="shared" si="17"/>
        <v>0</v>
      </c>
      <c r="D266">
        <f t="shared" si="20"/>
        <v>0</v>
      </c>
      <c r="E266">
        <f t="shared" si="21"/>
        <v>0</v>
      </c>
      <c r="F266">
        <f t="shared" si="19"/>
        <v>1</v>
      </c>
    </row>
    <row r="267" spans="2:6" x14ac:dyDescent="0.2">
      <c r="B267">
        <f t="shared" si="18"/>
        <v>0</v>
      </c>
      <c r="C267">
        <f t="shared" ref="C267:C310" si="22">$B$2*SIN($F$3 * B267)</f>
        <v>0</v>
      </c>
      <c r="D267">
        <f t="shared" si="20"/>
        <v>0</v>
      </c>
      <c r="E267">
        <f t="shared" si="21"/>
        <v>0</v>
      </c>
      <c r="F267">
        <f t="shared" si="19"/>
        <v>1</v>
      </c>
    </row>
    <row r="268" spans="2:6" x14ac:dyDescent="0.2">
      <c r="B268">
        <f t="shared" ref="B268:B310" si="23">IF(F267=0,B267+$B$4,0)</f>
        <v>0</v>
      </c>
      <c r="C268">
        <f t="shared" si="22"/>
        <v>0</v>
      </c>
      <c r="D268">
        <f t="shared" si="20"/>
        <v>0</v>
      </c>
      <c r="E268">
        <f t="shared" si="21"/>
        <v>0</v>
      </c>
      <c r="F268">
        <f t="shared" ref="F268:F310" si="24">IF(OR(B268&gt;$F$2,F267=1),1,0)</f>
        <v>1</v>
      </c>
    </row>
    <row r="269" spans="2:6" x14ac:dyDescent="0.2">
      <c r="B269">
        <f t="shared" si="23"/>
        <v>0</v>
      </c>
      <c r="C269">
        <f t="shared" si="22"/>
        <v>0</v>
      </c>
      <c r="D269">
        <f t="shared" si="20"/>
        <v>0</v>
      </c>
      <c r="E269">
        <f t="shared" si="21"/>
        <v>0</v>
      </c>
      <c r="F269">
        <f t="shared" si="24"/>
        <v>1</v>
      </c>
    </row>
    <row r="270" spans="2:6" x14ac:dyDescent="0.2">
      <c r="B270">
        <f t="shared" si="23"/>
        <v>0</v>
      </c>
      <c r="C270">
        <f t="shared" si="22"/>
        <v>0</v>
      </c>
      <c r="D270">
        <f t="shared" si="20"/>
        <v>0</v>
      </c>
      <c r="E270">
        <f t="shared" si="21"/>
        <v>0</v>
      </c>
      <c r="F270">
        <f t="shared" si="24"/>
        <v>1</v>
      </c>
    </row>
    <row r="271" spans="2:6" x14ac:dyDescent="0.2">
      <c r="B271">
        <f t="shared" si="23"/>
        <v>0</v>
      </c>
      <c r="C271">
        <f t="shared" si="22"/>
        <v>0</v>
      </c>
      <c r="D271">
        <f t="shared" si="20"/>
        <v>0</v>
      </c>
      <c r="E271">
        <f t="shared" si="21"/>
        <v>0</v>
      </c>
      <c r="F271">
        <f t="shared" si="24"/>
        <v>1</v>
      </c>
    </row>
    <row r="272" spans="2:6" x14ac:dyDescent="0.2">
      <c r="B272">
        <f t="shared" si="23"/>
        <v>0</v>
      </c>
      <c r="C272">
        <f t="shared" si="22"/>
        <v>0</v>
      </c>
      <c r="D272">
        <f t="shared" si="20"/>
        <v>0</v>
      </c>
      <c r="E272">
        <f t="shared" si="21"/>
        <v>0</v>
      </c>
      <c r="F272">
        <f t="shared" si="24"/>
        <v>1</v>
      </c>
    </row>
    <row r="273" spans="2:6" x14ac:dyDescent="0.2">
      <c r="B273">
        <f t="shared" si="23"/>
        <v>0</v>
      </c>
      <c r="C273">
        <f t="shared" si="22"/>
        <v>0</v>
      </c>
      <c r="D273">
        <f t="shared" si="20"/>
        <v>0</v>
      </c>
      <c r="E273">
        <f t="shared" si="21"/>
        <v>0</v>
      </c>
      <c r="F273">
        <f t="shared" si="24"/>
        <v>1</v>
      </c>
    </row>
    <row r="274" spans="2:6" x14ac:dyDescent="0.2">
      <c r="B274">
        <f t="shared" si="23"/>
        <v>0</v>
      </c>
      <c r="C274">
        <f t="shared" si="22"/>
        <v>0</v>
      </c>
      <c r="D274">
        <f t="shared" si="20"/>
        <v>0</v>
      </c>
      <c r="E274">
        <f t="shared" si="21"/>
        <v>0</v>
      </c>
      <c r="F274">
        <f t="shared" si="24"/>
        <v>1</v>
      </c>
    </row>
    <row r="275" spans="2:6" x14ac:dyDescent="0.2">
      <c r="B275">
        <f t="shared" si="23"/>
        <v>0</v>
      </c>
      <c r="C275">
        <f t="shared" si="22"/>
        <v>0</v>
      </c>
      <c r="D275">
        <f t="shared" si="20"/>
        <v>0</v>
      </c>
      <c r="E275">
        <f t="shared" si="21"/>
        <v>0</v>
      </c>
      <c r="F275">
        <f t="shared" si="24"/>
        <v>1</v>
      </c>
    </row>
    <row r="276" spans="2:6" x14ac:dyDescent="0.2">
      <c r="B276">
        <f t="shared" si="23"/>
        <v>0</v>
      </c>
      <c r="C276">
        <f t="shared" si="22"/>
        <v>0</v>
      </c>
      <c r="D276">
        <f t="shared" si="20"/>
        <v>0</v>
      </c>
      <c r="E276">
        <f t="shared" si="21"/>
        <v>0</v>
      </c>
      <c r="F276">
        <f t="shared" si="24"/>
        <v>1</v>
      </c>
    </row>
    <row r="277" spans="2:6" x14ac:dyDescent="0.2">
      <c r="B277">
        <f t="shared" si="23"/>
        <v>0</v>
      </c>
      <c r="C277">
        <f t="shared" si="22"/>
        <v>0</v>
      </c>
      <c r="D277">
        <f t="shared" si="20"/>
        <v>0</v>
      </c>
      <c r="E277">
        <f t="shared" si="21"/>
        <v>0</v>
      </c>
      <c r="F277">
        <f t="shared" si="24"/>
        <v>1</v>
      </c>
    </row>
    <row r="278" spans="2:6" x14ac:dyDescent="0.2">
      <c r="B278">
        <f t="shared" si="23"/>
        <v>0</v>
      </c>
      <c r="C278">
        <f t="shared" si="22"/>
        <v>0</v>
      </c>
      <c r="D278">
        <f t="shared" si="20"/>
        <v>0</v>
      </c>
      <c r="E278">
        <f t="shared" si="21"/>
        <v>0</v>
      </c>
      <c r="F278">
        <f t="shared" si="24"/>
        <v>1</v>
      </c>
    </row>
    <row r="279" spans="2:6" x14ac:dyDescent="0.2">
      <c r="B279">
        <f t="shared" si="23"/>
        <v>0</v>
      </c>
      <c r="C279">
        <f t="shared" si="22"/>
        <v>0</v>
      </c>
      <c r="D279">
        <f t="shared" si="20"/>
        <v>0</v>
      </c>
      <c r="E279">
        <f t="shared" si="21"/>
        <v>0</v>
      </c>
      <c r="F279">
        <f t="shared" si="24"/>
        <v>1</v>
      </c>
    </row>
    <row r="280" spans="2:6" x14ac:dyDescent="0.2">
      <c r="B280">
        <f t="shared" si="23"/>
        <v>0</v>
      </c>
      <c r="C280">
        <f t="shared" si="22"/>
        <v>0</v>
      </c>
      <c r="D280">
        <f t="shared" si="20"/>
        <v>0</v>
      </c>
      <c r="E280">
        <f t="shared" si="21"/>
        <v>0</v>
      </c>
      <c r="F280">
        <f t="shared" si="24"/>
        <v>1</v>
      </c>
    </row>
    <row r="281" spans="2:6" x14ac:dyDescent="0.2">
      <c r="B281">
        <f t="shared" si="23"/>
        <v>0</v>
      </c>
      <c r="C281">
        <f t="shared" si="22"/>
        <v>0</v>
      </c>
      <c r="D281">
        <f t="shared" si="20"/>
        <v>0</v>
      </c>
      <c r="E281">
        <f t="shared" si="21"/>
        <v>0</v>
      </c>
      <c r="F281">
        <f t="shared" si="24"/>
        <v>1</v>
      </c>
    </row>
    <row r="282" spans="2:6" x14ac:dyDescent="0.2">
      <c r="B282">
        <f t="shared" si="23"/>
        <v>0</v>
      </c>
      <c r="C282">
        <f t="shared" si="22"/>
        <v>0</v>
      </c>
      <c r="D282">
        <f t="shared" si="20"/>
        <v>0</v>
      </c>
      <c r="E282">
        <f t="shared" si="21"/>
        <v>0</v>
      </c>
      <c r="F282">
        <f t="shared" si="24"/>
        <v>1</v>
      </c>
    </row>
    <row r="283" spans="2:6" x14ac:dyDescent="0.2">
      <c r="B283">
        <f t="shared" si="23"/>
        <v>0</v>
      </c>
      <c r="C283">
        <f t="shared" si="22"/>
        <v>0</v>
      </c>
      <c r="D283">
        <f t="shared" si="20"/>
        <v>0</v>
      </c>
      <c r="E283">
        <f t="shared" si="21"/>
        <v>0</v>
      </c>
      <c r="F283">
        <f t="shared" si="24"/>
        <v>1</v>
      </c>
    </row>
    <row r="284" spans="2:6" x14ac:dyDescent="0.2">
      <c r="B284">
        <f t="shared" si="23"/>
        <v>0</v>
      </c>
      <c r="C284">
        <f t="shared" si="22"/>
        <v>0</v>
      </c>
      <c r="D284">
        <f t="shared" si="20"/>
        <v>0</v>
      </c>
      <c r="E284">
        <f t="shared" si="21"/>
        <v>0</v>
      </c>
      <c r="F284">
        <f t="shared" si="24"/>
        <v>1</v>
      </c>
    </row>
    <row r="285" spans="2:6" x14ac:dyDescent="0.2">
      <c r="B285">
        <f t="shared" si="23"/>
        <v>0</v>
      </c>
      <c r="C285">
        <f t="shared" si="22"/>
        <v>0</v>
      </c>
      <c r="D285">
        <f t="shared" si="20"/>
        <v>0</v>
      </c>
      <c r="E285">
        <f t="shared" si="21"/>
        <v>0</v>
      </c>
      <c r="F285">
        <f t="shared" si="24"/>
        <v>1</v>
      </c>
    </row>
    <row r="286" spans="2:6" x14ac:dyDescent="0.2">
      <c r="B286">
        <f t="shared" si="23"/>
        <v>0</v>
      </c>
      <c r="C286">
        <f t="shared" si="22"/>
        <v>0</v>
      </c>
      <c r="D286">
        <f t="shared" si="20"/>
        <v>0</v>
      </c>
      <c r="E286">
        <f t="shared" si="21"/>
        <v>0</v>
      </c>
      <c r="F286">
        <f t="shared" si="24"/>
        <v>1</v>
      </c>
    </row>
    <row r="287" spans="2:6" x14ac:dyDescent="0.2">
      <c r="B287">
        <f t="shared" si="23"/>
        <v>0</v>
      </c>
      <c r="C287">
        <f t="shared" si="22"/>
        <v>0</v>
      </c>
      <c r="D287">
        <f t="shared" ref="D287:D310" si="25">$F$4*(1-COS($F$3*B287))</f>
        <v>0</v>
      </c>
      <c r="E287">
        <f t="shared" ref="E287:E310" si="26">$F$4*(B287-$F$5*SIN($F$3*B287))</f>
        <v>0</v>
      </c>
      <c r="F287">
        <f t="shared" si="24"/>
        <v>1</v>
      </c>
    </row>
    <row r="288" spans="2:6" x14ac:dyDescent="0.2">
      <c r="B288">
        <f t="shared" si="23"/>
        <v>0</v>
      </c>
      <c r="C288">
        <f t="shared" si="22"/>
        <v>0</v>
      </c>
      <c r="D288">
        <f t="shared" si="25"/>
        <v>0</v>
      </c>
      <c r="E288">
        <f t="shared" si="26"/>
        <v>0</v>
      </c>
      <c r="F288">
        <f t="shared" si="24"/>
        <v>1</v>
      </c>
    </row>
    <row r="289" spans="2:6" x14ac:dyDescent="0.2">
      <c r="B289">
        <f t="shared" si="23"/>
        <v>0</v>
      </c>
      <c r="C289">
        <f t="shared" si="22"/>
        <v>0</v>
      </c>
      <c r="D289">
        <f t="shared" si="25"/>
        <v>0</v>
      </c>
      <c r="E289">
        <f t="shared" si="26"/>
        <v>0</v>
      </c>
      <c r="F289">
        <f t="shared" si="24"/>
        <v>1</v>
      </c>
    </row>
    <row r="290" spans="2:6" x14ac:dyDescent="0.2">
      <c r="B290">
        <f t="shared" si="23"/>
        <v>0</v>
      </c>
      <c r="C290">
        <f t="shared" si="22"/>
        <v>0</v>
      </c>
      <c r="D290">
        <f t="shared" si="25"/>
        <v>0</v>
      </c>
      <c r="E290">
        <f t="shared" si="26"/>
        <v>0</v>
      </c>
      <c r="F290">
        <f t="shared" si="24"/>
        <v>1</v>
      </c>
    </row>
    <row r="291" spans="2:6" x14ac:dyDescent="0.2">
      <c r="B291">
        <f t="shared" si="23"/>
        <v>0</v>
      </c>
      <c r="C291">
        <f t="shared" si="22"/>
        <v>0</v>
      </c>
      <c r="D291">
        <f t="shared" si="25"/>
        <v>0</v>
      </c>
      <c r="E291">
        <f t="shared" si="26"/>
        <v>0</v>
      </c>
      <c r="F291">
        <f t="shared" si="24"/>
        <v>1</v>
      </c>
    </row>
    <row r="292" spans="2:6" x14ac:dyDescent="0.2">
      <c r="B292">
        <f t="shared" si="23"/>
        <v>0</v>
      </c>
      <c r="C292">
        <f t="shared" si="22"/>
        <v>0</v>
      </c>
      <c r="D292">
        <f t="shared" si="25"/>
        <v>0</v>
      </c>
      <c r="E292">
        <f t="shared" si="26"/>
        <v>0</v>
      </c>
      <c r="F292">
        <f t="shared" si="24"/>
        <v>1</v>
      </c>
    </row>
    <row r="293" spans="2:6" x14ac:dyDescent="0.2">
      <c r="B293">
        <f t="shared" si="23"/>
        <v>0</v>
      </c>
      <c r="C293">
        <f t="shared" si="22"/>
        <v>0</v>
      </c>
      <c r="D293">
        <f t="shared" si="25"/>
        <v>0</v>
      </c>
      <c r="E293">
        <f t="shared" si="26"/>
        <v>0</v>
      </c>
      <c r="F293">
        <f t="shared" si="24"/>
        <v>1</v>
      </c>
    </row>
    <row r="294" spans="2:6" x14ac:dyDescent="0.2">
      <c r="B294">
        <f t="shared" si="23"/>
        <v>0</v>
      </c>
      <c r="C294">
        <f t="shared" si="22"/>
        <v>0</v>
      </c>
      <c r="D294">
        <f t="shared" si="25"/>
        <v>0</v>
      </c>
      <c r="E294">
        <f t="shared" si="26"/>
        <v>0</v>
      </c>
      <c r="F294">
        <f t="shared" si="24"/>
        <v>1</v>
      </c>
    </row>
    <row r="295" spans="2:6" x14ac:dyDescent="0.2">
      <c r="B295">
        <f t="shared" si="23"/>
        <v>0</v>
      </c>
      <c r="C295">
        <f t="shared" si="22"/>
        <v>0</v>
      </c>
      <c r="D295">
        <f t="shared" si="25"/>
        <v>0</v>
      </c>
      <c r="E295">
        <f t="shared" si="26"/>
        <v>0</v>
      </c>
      <c r="F295">
        <f t="shared" si="24"/>
        <v>1</v>
      </c>
    </row>
    <row r="296" spans="2:6" x14ac:dyDescent="0.2">
      <c r="B296">
        <f t="shared" si="23"/>
        <v>0</v>
      </c>
      <c r="C296">
        <f t="shared" si="22"/>
        <v>0</v>
      </c>
      <c r="D296">
        <f t="shared" si="25"/>
        <v>0</v>
      </c>
      <c r="E296">
        <f t="shared" si="26"/>
        <v>0</v>
      </c>
      <c r="F296">
        <f t="shared" si="24"/>
        <v>1</v>
      </c>
    </row>
    <row r="297" spans="2:6" x14ac:dyDescent="0.2">
      <c r="B297">
        <f t="shared" si="23"/>
        <v>0</v>
      </c>
      <c r="C297">
        <f t="shared" si="22"/>
        <v>0</v>
      </c>
      <c r="D297">
        <f t="shared" si="25"/>
        <v>0</v>
      </c>
      <c r="E297">
        <f t="shared" si="26"/>
        <v>0</v>
      </c>
      <c r="F297">
        <f t="shared" si="24"/>
        <v>1</v>
      </c>
    </row>
    <row r="298" spans="2:6" x14ac:dyDescent="0.2">
      <c r="B298">
        <f t="shared" si="23"/>
        <v>0</v>
      </c>
      <c r="C298">
        <f t="shared" si="22"/>
        <v>0</v>
      </c>
      <c r="D298">
        <f t="shared" si="25"/>
        <v>0</v>
      </c>
      <c r="E298">
        <f t="shared" si="26"/>
        <v>0</v>
      </c>
      <c r="F298">
        <f t="shared" si="24"/>
        <v>1</v>
      </c>
    </row>
    <row r="299" spans="2:6" x14ac:dyDescent="0.2">
      <c r="B299">
        <f t="shared" si="23"/>
        <v>0</v>
      </c>
      <c r="C299">
        <f t="shared" si="22"/>
        <v>0</v>
      </c>
      <c r="D299">
        <f t="shared" si="25"/>
        <v>0</v>
      </c>
      <c r="E299">
        <f t="shared" si="26"/>
        <v>0</v>
      </c>
      <c r="F299">
        <f t="shared" si="24"/>
        <v>1</v>
      </c>
    </row>
    <row r="300" spans="2:6" x14ac:dyDescent="0.2">
      <c r="B300">
        <f t="shared" si="23"/>
        <v>0</v>
      </c>
      <c r="C300">
        <f t="shared" si="22"/>
        <v>0</v>
      </c>
      <c r="D300">
        <f t="shared" si="25"/>
        <v>0</v>
      </c>
      <c r="E300">
        <f t="shared" si="26"/>
        <v>0</v>
      </c>
      <c r="F300">
        <f t="shared" si="24"/>
        <v>1</v>
      </c>
    </row>
    <row r="301" spans="2:6" x14ac:dyDescent="0.2">
      <c r="B301">
        <f t="shared" si="23"/>
        <v>0</v>
      </c>
      <c r="C301">
        <f t="shared" si="22"/>
        <v>0</v>
      </c>
      <c r="D301">
        <f t="shared" si="25"/>
        <v>0</v>
      </c>
      <c r="E301">
        <f t="shared" si="26"/>
        <v>0</v>
      </c>
      <c r="F301">
        <f t="shared" si="24"/>
        <v>1</v>
      </c>
    </row>
    <row r="302" spans="2:6" x14ac:dyDescent="0.2">
      <c r="B302">
        <f t="shared" si="23"/>
        <v>0</v>
      </c>
      <c r="C302">
        <f t="shared" si="22"/>
        <v>0</v>
      </c>
      <c r="D302">
        <f t="shared" si="25"/>
        <v>0</v>
      </c>
      <c r="E302">
        <f t="shared" si="26"/>
        <v>0</v>
      </c>
      <c r="F302">
        <f t="shared" si="24"/>
        <v>1</v>
      </c>
    </row>
    <row r="303" spans="2:6" x14ac:dyDescent="0.2">
      <c r="B303">
        <f t="shared" si="23"/>
        <v>0</v>
      </c>
      <c r="C303">
        <f t="shared" si="22"/>
        <v>0</v>
      </c>
      <c r="D303">
        <f t="shared" si="25"/>
        <v>0</v>
      </c>
      <c r="E303">
        <f t="shared" si="26"/>
        <v>0</v>
      </c>
      <c r="F303">
        <f t="shared" si="24"/>
        <v>1</v>
      </c>
    </row>
    <row r="304" spans="2:6" x14ac:dyDescent="0.2">
      <c r="B304">
        <f t="shared" si="23"/>
        <v>0</v>
      </c>
      <c r="C304">
        <f t="shared" si="22"/>
        <v>0</v>
      </c>
      <c r="D304">
        <f t="shared" si="25"/>
        <v>0</v>
      </c>
      <c r="E304">
        <f t="shared" si="26"/>
        <v>0</v>
      </c>
      <c r="F304">
        <f t="shared" si="24"/>
        <v>1</v>
      </c>
    </row>
    <row r="305" spans="2:6" x14ac:dyDescent="0.2">
      <c r="B305">
        <f t="shared" si="23"/>
        <v>0</v>
      </c>
      <c r="C305">
        <f t="shared" si="22"/>
        <v>0</v>
      </c>
      <c r="D305">
        <f t="shared" si="25"/>
        <v>0</v>
      </c>
      <c r="E305">
        <f t="shared" si="26"/>
        <v>0</v>
      </c>
      <c r="F305">
        <f t="shared" si="24"/>
        <v>1</v>
      </c>
    </row>
    <row r="306" spans="2:6" x14ac:dyDescent="0.2">
      <c r="B306">
        <f t="shared" si="23"/>
        <v>0</v>
      </c>
      <c r="C306">
        <f t="shared" si="22"/>
        <v>0</v>
      </c>
      <c r="D306">
        <f t="shared" si="25"/>
        <v>0</v>
      </c>
      <c r="E306">
        <f t="shared" si="26"/>
        <v>0</v>
      </c>
      <c r="F306">
        <f t="shared" si="24"/>
        <v>1</v>
      </c>
    </row>
    <row r="307" spans="2:6" x14ac:dyDescent="0.2">
      <c r="B307">
        <f t="shared" si="23"/>
        <v>0</v>
      </c>
      <c r="C307">
        <f t="shared" si="22"/>
        <v>0</v>
      </c>
      <c r="D307">
        <f t="shared" si="25"/>
        <v>0</v>
      </c>
      <c r="E307">
        <f t="shared" si="26"/>
        <v>0</v>
      </c>
      <c r="F307">
        <f t="shared" si="24"/>
        <v>1</v>
      </c>
    </row>
    <row r="308" spans="2:6" x14ac:dyDescent="0.2">
      <c r="B308">
        <f t="shared" si="23"/>
        <v>0</v>
      </c>
      <c r="C308">
        <f t="shared" si="22"/>
        <v>0</v>
      </c>
      <c r="D308">
        <f t="shared" si="25"/>
        <v>0</v>
      </c>
      <c r="E308">
        <f t="shared" si="26"/>
        <v>0</v>
      </c>
      <c r="F308">
        <f t="shared" si="24"/>
        <v>1</v>
      </c>
    </row>
    <row r="309" spans="2:6" x14ac:dyDescent="0.2">
      <c r="B309">
        <f t="shared" si="23"/>
        <v>0</v>
      </c>
      <c r="C309">
        <f t="shared" si="22"/>
        <v>0</v>
      </c>
      <c r="D309">
        <f t="shared" si="25"/>
        <v>0</v>
      </c>
      <c r="E309">
        <f t="shared" si="26"/>
        <v>0</v>
      </c>
      <c r="F309">
        <f t="shared" si="24"/>
        <v>1</v>
      </c>
    </row>
    <row r="310" spans="2:6" x14ac:dyDescent="0.2">
      <c r="B310">
        <f t="shared" si="23"/>
        <v>0</v>
      </c>
      <c r="C310">
        <f t="shared" si="22"/>
        <v>0</v>
      </c>
      <c r="D310">
        <f t="shared" si="25"/>
        <v>0</v>
      </c>
      <c r="E310">
        <f t="shared" si="26"/>
        <v>0</v>
      </c>
      <c r="F310">
        <f t="shared" si="24"/>
        <v>1</v>
      </c>
    </row>
  </sheetData>
  <hyperlinks>
    <hyperlink ref="I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"/>
  <sheetViews>
    <sheetView tabSelected="1" workbookViewId="0">
      <selection activeCell="C15" sqref="C15"/>
    </sheetView>
  </sheetViews>
  <sheetFormatPr baseColWidth="10" defaultRowHeight="16" x14ac:dyDescent="0.2"/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26</v>
      </c>
    </row>
    <row r="3" spans="1:3" x14ac:dyDescent="0.2">
      <c r="A3" t="str">
        <f>IF(Sheet1!F10=0,"{"&amp;Sheet1!B10&amp;",","")</f>
        <v>{0,</v>
      </c>
      <c r="B3" t="str">
        <f>IF(Sheet1!F10=0,Sheet1!C10&amp;",","")</f>
        <v>0,</v>
      </c>
      <c r="C3" t="str">
        <f>IF(Sheet1!$F$10=0,Sheet1!D10&amp;"},","}}")</f>
        <v>0},</v>
      </c>
    </row>
    <row r="4" spans="1:3" x14ac:dyDescent="0.2">
      <c r="A4" t="str">
        <f>IF(Sheet1!F11=0,"{"&amp;Sheet1!B11&amp;",","")</f>
        <v>{0.05,</v>
      </c>
      <c r="B4" t="str">
        <f>IF(Sheet1!F11=0,Sheet1!C11&amp;",","")</f>
        <v>0.381278906725964,</v>
      </c>
      <c r="C4" t="str">
        <f>IF(Sheet1!$F$10=0,Sheet1!D11&amp;"},","}}")</f>
        <v>0.00953312814389554},</v>
      </c>
    </row>
    <row r="5" spans="1:3" x14ac:dyDescent="0.2">
      <c r="A5" t="str">
        <f>IF(Sheet1!F12=0,"{"&amp;Sheet1!B12&amp;",","")</f>
        <v>{0.1,</v>
      </c>
      <c r="B5" t="str">
        <f>IF(Sheet1!F12=0,Sheet1!C12&amp;",","")</f>
        <v>0.762003332970849,</v>
      </c>
      <c r="C5" t="str">
        <f>IF(Sheet1!$F$10=0,Sheet1!D12&amp;"},","}}")</f>
        <v>0.0381186488831883},</v>
      </c>
    </row>
    <row r="6" spans="1:3" x14ac:dyDescent="0.2">
      <c r="A6" t="str">
        <f>IF(Sheet1!F13=0,"{"&amp;Sheet1!B13&amp;",","")</f>
        <v>{0.15,</v>
      </c>
      <c r="B6" t="str">
        <f>IF(Sheet1!F13=0,Sheet1!C13&amp;",","")</f>
        <v>1.141619604615,</v>
      </c>
      <c r="C6" t="str">
        <f>IF(Sheet1!$F$10=0,Sheet1!D13&amp;"},","}}")</f>
        <v>0.0857149913021747},</v>
      </c>
    </row>
    <row r="7" spans="1:3" x14ac:dyDescent="0.2">
      <c r="A7" t="str">
        <f>IF(Sheet1!F14=0,"{"&amp;Sheet1!B14&amp;",","")</f>
        <v>{0.2,</v>
      </c>
      <c r="B7" t="str">
        <f>IF(Sheet1!F14=0,Sheet1!C14&amp;",","")</f>
        <v>1.51957565908897,</v>
      </c>
      <c r="C7" t="str">
        <f>IF(Sheet1!$F$10=0,Sheet1!D14&amp;"},","}}")</f>
        <v>0.152252937716957},</v>
      </c>
    </row>
    <row r="8" spans="1:3" x14ac:dyDescent="0.2">
      <c r="A8" t="str">
        <f>IF(Sheet1!F15=0,"{"&amp;Sheet1!B15&amp;",","")</f>
        <v>{0.25,</v>
      </c>
      <c r="B8" t="str">
        <f>IF(Sheet1!F15=0,Sheet1!C15&amp;",","")</f>
        <v>1.89532184821863,</v>
      </c>
      <c r="C8" t="str">
        <f>IF(Sheet1!$F$10=0,Sheet1!D15&amp;"},","}}")</f>
        <v>0.237635724336286},</v>
      </c>
    </row>
    <row r="9" spans="1:3" x14ac:dyDescent="0.2">
      <c r="A9" t="str">
        <f>IF(Sheet1!F16=0,"{"&amp;Sheet1!B16&amp;",","")</f>
        <v>{0.3,</v>
      </c>
      <c r="B9" t="str">
        <f>IF(Sheet1!F16=0,Sheet1!C16&amp;",","")</f>
        <v>2.26831173755919,</v>
      </c>
      <c r="C9" t="str">
        <f>IF(Sheet1!$F$10=0,Sheet1!D16&amp;"},","}}")</f>
        <v>0.341739181981733},</v>
      </c>
    </row>
    <row r="10" spans="1:3" x14ac:dyDescent="0.2">
      <c r="A10" t="str">
        <f>IF(Sheet1!F17=0,"{"&amp;Sheet1!B17&amp;",","")</f>
        <v>{0.35,</v>
      </c>
      <c r="B10" t="str">
        <f>IF(Sheet1!F17=0,Sheet1!C17&amp;",","")</f>
        <v>2.6380029010555,</v>
      </c>
      <c r="C10" t="str">
        <f>IF(Sheet1!$F$10=0,Sheet1!D17&amp;"},","}}")</f>
        <v>0.464411916662549},</v>
      </c>
    </row>
    <row r="11" spans="1:3" x14ac:dyDescent="0.2">
      <c r="A11" t="str">
        <f>IF(Sheet1!F18=0,"{"&amp;Sheet1!B18&amp;",","")</f>
        <v>{0.4,</v>
      </c>
      <c r="B11" t="str">
        <f>IF(Sheet1!F18=0,Sheet1!C18&amp;",","")</f>
        <v>3.00385770987323,</v>
      </c>
      <c r="C11" t="str">
        <f>IF(Sheet1!$F$10=0,Sheet1!D18&amp;"},","}}")</f>
        <v>0.605475529742616},</v>
      </c>
    </row>
    <row r="12" spans="1:3" x14ac:dyDescent="0.2">
      <c r="A12" t="str">
        <f>IF(Sheet1!F19=0,"{"&amp;Sheet1!B19&amp;",","")</f>
        <v>{0.45,</v>
      </c>
      <c r="B12" t="str">
        <f>IF(Sheet1!F19=0,Sheet1!C19&amp;",","")</f>
        <v>3.36534411425346,</v>
      </c>
      <c r="C12" t="str">
        <f>IF(Sheet1!$F$10=0,Sheet1!D19&amp;"},","}}")</f>
        <v>0.764724877379294},</v>
      </c>
    </row>
    <row r="13" spans="1:3" x14ac:dyDescent="0.2">
      <c r="A13" t="str">
        <f>IF(Sheet1!F20=0,"{"&amp;Sheet1!B20&amp;",","")</f>
        <v>{0.5,</v>
      </c>
      <c r="B13" t="str">
        <f>IF(Sheet1!F20=0,Sheet1!C20&amp;",","")</f>
        <v>3.72193641725396,</v>
      </c>
      <c r="C13" t="str">
        <f>IF(Sheet1!$F$10=0,Sheet1!D20&amp;"},","}}")</f>
        <v>0.941928368856883},</v>
      </c>
    </row>
    <row r="14" spans="1:3" x14ac:dyDescent="0.2">
      <c r="A14" t="str">
        <f>IF(Sheet1!F21=0,"{"&amp;Sheet1!B21&amp;",","")</f>
        <v>{0.55,</v>
      </c>
      <c r="B14" t="str">
        <f>IF(Sheet1!F21=0,Sheet1!C21&amp;",","")</f>
        <v>4.07311603925171,</v>
      </c>
      <c r="C14" t="str">
        <f>IF(Sheet1!$F$10=0,Sheet1!D21&amp;"},","}}")</f>
        <v>1.13682830338085},</v>
      </c>
    </row>
    <row r="15" spans="1:3" x14ac:dyDescent="0.2">
      <c r="A15" t="str">
        <f>IF(Sheet1!F22=0,"{"&amp;Sheet1!B22&amp;",","")</f>
        <v>{0.6,</v>
      </c>
      <c r="B15" t="str">
        <f>IF(Sheet1!F22=0,Sheet1!C22&amp;",","")</f>
        <v>4.41837227209498,</v>
      </c>
      <c r="C15" t="str">
        <f>IF(Sheet1!$F$10=0,Sheet1!D22&amp;"},","}}")</f>
        <v>1.349141244843},</v>
      </c>
    </row>
    <row r="16" spans="1:3" x14ac:dyDescent="0.2">
      <c r="A16" t="str">
        <f>IF(Sheet1!F23=0,"{"&amp;Sheet1!B23&amp;",","")</f>
        <v>{0.65,</v>
      </c>
      <c r="B16" t="str">
        <f>IF(Sheet1!F23=0,Sheet1!C23&amp;",","")</f>
        <v>4.75720302180817,</v>
      </c>
      <c r="C16" t="str">
        <f>IF(Sheet1!$F$10=0,Sheet1!D23&amp;"},","}}")</f>
        <v>1.57855843401264},</v>
      </c>
    </row>
    <row r="17" spans="1:3" x14ac:dyDescent="0.2">
      <c r="A17" t="str">
        <f>IF(Sheet1!F24=0,"{"&amp;Sheet1!B24&amp;",","")</f>
        <v>{0.7,</v>
      </c>
      <c r="B17" t="str">
        <f>IF(Sheet1!F24=0,Sheet1!C24&amp;",","")</f>
        <v>5.08911553876945,</v>
      </c>
      <c r="C17" t="str">
        <f>IF(Sheet1!$F$10=0,Sheet1!D24&amp;"},","}}")</f>
        <v>1.82474623755424},</v>
      </c>
    </row>
    <row r="18" spans="1:3" x14ac:dyDescent="0.2">
      <c r="A18" t="str">
        <f>IF(Sheet1!F25=0,"{"&amp;Sheet1!B25&amp;",","")</f>
        <v>{0.75,</v>
      </c>
      <c r="B18" t="str">
        <f>IF(Sheet1!F25=0,Sheet1!C25&amp;",","")</f>
        <v>5.41362713429913,</v>
      </c>
      <c r="C18" t="str">
        <f>IF(Sheet1!$F$10=0,Sheet1!D25&amp;"},","}}")</f>
        <v>2.08734663321863},</v>
      </c>
    </row>
    <row r="19" spans="1:3" x14ac:dyDescent="0.2">
      <c r="A19" t="str">
        <f>IF(Sheet1!F26=0,"{"&amp;Sheet1!B26&amp;",","")</f>
        <v>{0.8,</v>
      </c>
      <c r="B19" t="str">
        <f>IF(Sheet1!F26=0,Sheet1!C26&amp;",","")</f>
        <v>5.73026588261682,</v>
      </c>
      <c r="C19" t="str">
        <f>IF(Sheet1!$F$10=0,Sheet1!D26&amp;"},","}}")</f>
        <v>2.36597773050218},</v>
      </c>
    </row>
    <row r="20" spans="1:3" x14ac:dyDescent="0.2">
      <c r="A20" t="str">
        <f>IF(Sheet1!F27=0,"{"&amp;Sheet1!B27&amp;",","")</f>
        <v>{0.85,</v>
      </c>
      <c r="B20" t="str">
        <f>IF(Sheet1!F27=0,Sheet1!C27&amp;",","")</f>
        <v>6.03857130714644,</v>
      </c>
      <c r="C20" t="str">
        <f>IF(Sheet1!$F$10=0,Sheet1!D27&amp;"},","}}")</f>
        <v>2.66023432601665},</v>
      </c>
    </row>
    <row r="21" spans="1:3" x14ac:dyDescent="0.2">
      <c r="A21" t="str">
        <f>IF(Sheet1!F28=0,"{"&amp;Sheet1!B28&amp;",","")</f>
        <v>{0.9,</v>
      </c>
      <c r="B21" t="str">
        <f>IF(Sheet1!F28=0,Sheet1!C28&amp;",","")</f>
        <v>6.33809505017112,</v>
      </c>
      <c r="C21" t="str">
        <f>IF(Sheet1!$F$10=0,Sheet1!D28&amp;"},","}}")</f>
        <v>2.96968849276224},</v>
      </c>
    </row>
    <row r="22" spans="1:3" x14ac:dyDescent="0.2">
      <c r="A22" t="str">
        <f>IF(Sheet1!F29=0,"{"&amp;Sheet1!B29&amp;",","")</f>
        <v>{0.95,</v>
      </c>
      <c r="B22" t="str">
        <f>IF(Sheet1!F29=0,Sheet1!C29&amp;",","")</f>
        <v>6.62840152486401,</v>
      </c>
      <c r="C22" t="str">
        <f>IF(Sheet1!$F$10=0,Sheet1!D29&amp;"},","}}")</f>
        <v>3.29389020244675},</v>
      </c>
    </row>
    <row r="23" spans="1:3" x14ac:dyDescent="0.2">
      <c r="A23" t="str">
        <f>IF(Sheet1!F30=0,"{"&amp;Sheet1!B30&amp;",","")</f>
        <v>{1,</v>
      </c>
      <c r="B23" t="str">
        <f>IF(Sheet1!F30=0,Sheet1!C30&amp;",","")</f>
        <v>6.90906854874686,</v>
      </c>
      <c r="C23" t="str">
        <f>IF(Sheet1!$F$10=0,Sheet1!D30&amp;"},","}}")</f>
        <v>3.63236797994584},</v>
      </c>
    </row>
    <row r="24" spans="1:3" x14ac:dyDescent="0.2">
      <c r="A24" t="str">
        <f>IF(Sheet1!F31=0,"{"&amp;Sheet1!B31&amp;",","")</f>
        <v>{1.05,</v>
      </c>
      <c r="B24" t="str">
        <f>IF(Sheet1!F31=0,Sheet1!C31&amp;",","")</f>
        <v>7.1796879576551,</v>
      </c>
      <c r="C24" t="str">
        <f>IF(Sheet1!$F$10=0,Sheet1!D31&amp;"},","}}")</f>
        <v>3.98462958895273},</v>
      </c>
    </row>
    <row r="25" spans="1:3" x14ac:dyDescent="0.2">
      <c r="A25" t="str">
        <f>IF(Sheet1!F32=0,"{"&amp;Sheet1!B32&amp;",","")</f>
        <v>{1.1,</v>
      </c>
      <c r="B25" t="str">
        <f>IF(Sheet1!F32=0,Sheet1!C32&amp;",","")</f>
        <v>7.43986619931665,</v>
      </c>
      <c r="C25" t="str">
        <f>IF(Sheet1!$F$10=0,Sheet1!D32&amp;"},","}}")</f>
        <v>4.3501627478201},</v>
      </c>
    </row>
    <row r="26" spans="1:3" x14ac:dyDescent="0.2">
      <c r="A26" t="str">
        <f>IF(Sheet1!F33=0,"{"&amp;Sheet1!B33&amp;",","")</f>
        <v>{1.15,</v>
      </c>
      <c r="B26" t="str">
        <f>IF(Sheet1!F33=0,Sheet1!C33&amp;",","")</f>
        <v>7.6892249056811,</v>
      </c>
      <c r="C26" t="str">
        <f>IF(Sheet1!$F$10=0,Sheet1!D33&amp;"},","}}")</f>
        <v>4.72843587455323},</v>
      </c>
    </row>
    <row r="27" spans="1:3" x14ac:dyDescent="0.2">
      <c r="A27" t="str">
        <f>IF(Sheet1!F34=0,"{"&amp;Sheet1!B34&amp;",","")</f>
        <v>{1.2,</v>
      </c>
      <c r="B27" t="str">
        <f>IF(Sheet1!F34=0,Sheet1!C34&amp;",","")</f>
        <v>7.92740144316703,</v>
      </c>
      <c r="C27" t="str">
        <f>IF(Sheet1!$F$10=0,Sheet1!D34&amp;"},","}}")</f>
        <v>5.11889885987098},</v>
      </c>
    </row>
    <row r="28" spans="1:3" x14ac:dyDescent="0.2">
      <c r="A28" t="str">
        <f>IF(Sheet1!F35=0,"{"&amp;Sheet1!B35&amp;",","")</f>
        <v>{1.25,</v>
      </c>
      <c r="B28" t="str">
        <f>IF(Sheet1!F35=0,Sheet1!C35&amp;",","")</f>
        <v>8.15404944002724,</v>
      </c>
      <c r="C28" t="str">
        <f>IF(Sheet1!$F$10=0,Sheet1!D35&amp;"},","}}")</f>
        <v>5.52098386721036},</v>
      </c>
    </row>
    <row r="29" spans="1:3" x14ac:dyDescent="0.2">
      <c r="A29" t="str">
        <f>IF(Sheet1!F36=0,"{"&amp;Sheet1!B36&amp;",","")</f>
        <v>{1.3,</v>
      </c>
      <c r="B29" t="str">
        <f>IF(Sheet1!F36=0,Sheet1!C36&amp;",","")</f>
        <v>8.36883929006503,</v>
      </c>
      <c r="C29" t="str">
        <f>IF(Sheet1!$F$10=0,Sheet1!D36&amp;"},","}}")</f>
        <v>5.93410615851118},</v>
      </c>
    </row>
    <row r="30" spans="1:3" x14ac:dyDescent="0.2">
      <c r="A30" t="str">
        <f>IF(Sheet1!F37=0,"{"&amp;Sheet1!B37&amp;",","")</f>
        <v>{1.35,</v>
      </c>
      <c r="B30" t="str">
        <f>IF(Sheet1!F37=0,Sheet1!C37&amp;",","")</f>
        <v>8.57145863196881,</v>
      </c>
      <c r="C30" t="str">
        <f>IF(Sheet1!$F$10=0,Sheet1!D37&amp;"},","}}")</f>
        <v>6.35766494458007},</v>
      </c>
    </row>
    <row r="31" spans="1:3" x14ac:dyDescent="0.2">
      <c r="A31" t="str">
        <f>IF(Sheet1!F38=0,"{"&amp;Sheet1!B38&amp;",","")</f>
        <v>{1.4,</v>
      </c>
      <c r="B31" t="str">
        <f>IF(Sheet1!F38=0,Sheet1!C38&amp;",","")</f>
        <v>8.76161280356822,</v>
      </c>
      <c r="C31" t="str">
        <f>IF(Sheet1!$F$10=0,Sheet1!D38&amp;"},","}}")</f>
        <v>6.79104425879699},</v>
      </c>
    </row>
    <row r="32" spans="1:3" x14ac:dyDescent="0.2">
      <c r="A32" t="str">
        <f>IF(Sheet1!F39=0,"{"&amp;Sheet1!B39&amp;",","")</f>
        <v>{1.45,</v>
      </c>
      <c r="B32" t="str">
        <f>IF(Sheet1!F39=0,Sheet1!C39&amp;",","")</f>
        <v>8.93902527035088,</v>
      </c>
      <c r="C32" t="str">
        <f>IF(Sheet1!$F$10=0,Sheet1!D39&amp;"},","}}")</f>
        <v>7.23361385289383},</v>
      </c>
    </row>
    <row r="33" spans="1:3" x14ac:dyDescent="0.2">
      <c r="A33" t="str">
        <f>IF(Sheet1!F40=0,"{"&amp;Sheet1!B40&amp;",","")</f>
        <v>{1.5,</v>
      </c>
      <c r="B33" t="str">
        <f>IF(Sheet1!F40=0,Sheet1!C40&amp;",","")</f>
        <v>9.10343802761684,</v>
      </c>
      <c r="C33" t="str">
        <f>IF(Sheet1!$F$10=0,Sheet1!D40&amp;"},","}}")</f>
        <v>7.6847301135022},</v>
      </c>
    </row>
    <row r="34" spans="1:3" x14ac:dyDescent="0.2">
      <c r="A34" t="str">
        <f>IF(Sheet1!F41=0,"{"&amp;Sheet1!B41&amp;",","")</f>
        <v>{1.55,</v>
      </c>
      <c r="B34" t="str">
        <f>IF(Sheet1!F41=0,Sheet1!C41&amp;",","")</f>
        <v>9.25461197568569,</v>
      </c>
      <c r="C34" t="str">
        <f>IF(Sheet1!$F$10=0,Sheet1!D41&amp;"},","}}")</f>
        <v>8.14373699813775},</v>
      </c>
    </row>
    <row r="35" spans="1:3" x14ac:dyDescent="0.2">
      <c r="A35" t="str">
        <f>IF(Sheet1!F42=0,"{"&amp;Sheet1!B42&amp;",","")</f>
        <v>{1.6,</v>
      </c>
      <c r="B35" t="str">
        <f>IF(Sheet1!F42=0,Sheet1!C42&amp;",","")</f>
        <v>9.3923272676108,</v>
      </c>
      <c r="C35" t="str">
        <f>IF(Sheet1!$F$10=0,Sheet1!D42&amp;"},","}}")</f>
        <v>8.60996698925957},</v>
      </c>
    </row>
    <row r="36" spans="1:3" x14ac:dyDescent="0.2">
      <c r="A36" t="str">
        <f>IF(Sheet1!F43=0,"{"&amp;Sheet1!B43&amp;",","")</f>
        <v>{1.65,</v>
      </c>
      <c r="B36" t="str">
        <f>IF(Sheet1!F43=0,Sheet1!C43&amp;",","")</f>
        <v>9.51638362889504,</v>
      </c>
      <c r="C36" t="str">
        <f>IF(Sheet1!$F$10=0,Sheet1!D43&amp;"},","}}")</f>
        <v>9.08274206501751},</v>
      </c>
    </row>
    <row r="37" spans="1:3" x14ac:dyDescent="0.2">
      <c r="A37" t="str">
        <f>IF(Sheet1!F44=0,"{"&amp;Sheet1!B44&amp;",","")</f>
        <v>{1.7,</v>
      </c>
      <c r="B37" t="str">
        <f>IF(Sheet1!F44=0,Sheet1!C44&amp;",","")</f>
        <v>9.62660064874286,</v>
      </c>
      <c r="C37" t="str">
        <f>IF(Sheet1!$F$10=0,Sheet1!D44&amp;"},","}}")</f>
        <v>9.56137468527539},</v>
      </c>
    </row>
    <row r="38" spans="1:3" x14ac:dyDescent="0.2">
      <c r="A38" t="str">
        <f>IF(Sheet1!F45=0,"{"&amp;Sheet1!B45&amp;",","")</f>
        <v>{1.75,</v>
      </c>
      <c r="B38" t="str">
        <f>IF(Sheet1!F45=0,Sheet1!C45&amp;",","")</f>
        <v>9.72281804242539,</v>
      </c>
      <c r="C38" t="str">
        <f>IF(Sheet1!$F$10=0,Sheet1!D45&amp;"},","}}")</f>
        <v>10.0451687914764},</v>
      </c>
    </row>
    <row r="39" spans="1:3" x14ac:dyDescent="0.2">
      <c r="A39" t="str">
        <f>IF(Sheet1!F46=0,"{"&amp;Sheet1!B46&amp;",","")</f>
        <v>{1.8,</v>
      </c>
      <c r="B39" t="str">
        <f>IF(Sheet1!F46=0,Sheet1!C46&amp;",","")</f>
        <v>9.80489588437687,</v>
      </c>
      <c r="C39" t="str">
        <f>IF(Sheet1!$F$10=0,Sheet1!D46&amp;"},","}}")</f>
        <v>10.5334208188967},</v>
      </c>
    </row>
    <row r="40" spans="1:3" x14ac:dyDescent="0.2">
      <c r="A40" t="str">
        <f>IF(Sheet1!F47=0,"{"&amp;Sheet1!B47&amp;",","")</f>
        <v>{1.85,</v>
      </c>
      <c r="B40" t="str">
        <f>IF(Sheet1!F47=0,Sheet1!C47&amp;",","")</f>
        <v>9.87271481168346,</v>
      </c>
      <c r="C40" t="str">
        <f>IF(Sheet1!$F$10=0,Sheet1!D47&amp;"},","}}")</f>
        <v>11.0254207198146},</v>
      </c>
    </row>
    <row r="41" spans="1:3" x14ac:dyDescent="0.2">
      <c r="A41" t="str">
        <f>IF(Sheet1!F48=0,"{"&amp;Sheet1!B48&amp;",","")</f>
        <v>{1.9,</v>
      </c>
      <c r="B41" t="str">
        <f>IF(Sheet1!F48=0,Sheet1!C48&amp;",","")</f>
        <v>9.92617619766853,</v>
      </c>
      <c r="C41" t="str">
        <f>IF(Sheet1!$F$10=0,Sheet1!D48&amp;"},","}}")</f>
        <v>11.5204529961079},</v>
      </c>
    </row>
    <row r="42" spans="1:3" x14ac:dyDescent="0.2">
      <c r="A42" t="str">
        <f>IF(Sheet1!F49=0,"{"&amp;Sheet1!B49&amp;",","")</f>
        <v>{1.95,</v>
      </c>
      <c r="B42" t="str">
        <f>IF(Sheet1!F49=0,Sheet1!C49&amp;",","")</f>
        <v>9.96520229532196,</v>
      </c>
      <c r="C42" t="str">
        <f>IF(Sheet1!$F$10=0,Sheet1!D49&amp;"},","}}")</f>
        <v>12.0177977397779},</v>
      </c>
    </row>
    <row r="43" spans="1:3" x14ac:dyDescent="0.2">
      <c r="A43" t="str">
        <f>IF(Sheet1!F50=0,"{"&amp;Sheet1!B50&amp;",","")</f>
        <v>{2,</v>
      </c>
      <c r="B43" t="str">
        <f>IF(Sheet1!F50=0,Sheet1!C50&amp;",","")</f>
        <v>9.98973635036487,</v>
      </c>
      <c r="C43" t="str">
        <f>IF(Sheet1!$F$10=0,Sheet1!D50&amp;"},","}}")</f>
        <v>12.5167316798861},</v>
      </c>
    </row>
    <row r="44" spans="1:3" x14ac:dyDescent="0.2">
      <c r="A44" t="str">
        <f>IF(Sheet1!F51=0,"{"&amp;Sheet1!B51&amp;",","")</f>
        <v>{2.05,</v>
      </c>
      <c r="B44" t="str">
        <f>IF(Sheet1!F51=0,Sheet1!C51&amp;",","")</f>
        <v>9.99974268378539,</v>
      </c>
      <c r="C44" t="str">
        <f>IF(Sheet1!$F$10=0,Sheet1!D51&amp;"},","}}")</f>
        <v>13.0165292343814},</v>
      </c>
    </row>
    <row r="45" spans="1:3" x14ac:dyDescent="0.2">
      <c r="A45" t="str">
        <f>IF(Sheet1!F52=0,"{"&amp;Sheet1!B52&amp;",","")</f>
        <v>{2.1,</v>
      </c>
      <c r="B45" t="str">
        <f>IF(Sheet1!F52=0,Sheet1!C52&amp;",","")</f>
        <v>9.99520674372535,</v>
      </c>
      <c r="C45" t="str">
        <f>IF(Sheet1!$F$10=0,Sheet1!D52&amp;"},","}}")</f>
        <v>13.5164635652888},</v>
      </c>
    </row>
    <row r="46" spans="1:3" x14ac:dyDescent="0.2">
      <c r="A46" t="str">
        <f>IF(Sheet1!F53=0,"{"&amp;Sheet1!B53&amp;",","")</f>
        <v>{2.15,</v>
      </c>
      <c r="B46" t="str">
        <f>IF(Sheet1!F53=0,Sheet1!C53&amp;",","")</f>
        <v>9.97613512664259,</v>
      </c>
      <c r="C46" t="str">
        <f>IF(Sheet1!$F$10=0,Sheet1!D53&amp;"},","}}")</f>
        <v>14.0158076357244},</v>
      </c>
    </row>
    <row r="47" spans="1:3" x14ac:dyDescent="0.2">
      <c r="A47" t="str">
        <f>IF(Sheet1!F54=0,"{"&amp;Sheet1!B54&amp;",","")</f>
        <v>{2.2,</v>
      </c>
      <c r="B47" t="str">
        <f>IF(Sheet1!F54=0,Sheet1!C54&amp;",","")</f>
        <v>9.9425555677179,</v>
      </c>
      <c r="C47" t="str">
        <f>IF(Sheet1!$F$10=0,Sheet1!D54&amp;"},","}}")</f>
        <v>14.513835267199},</v>
      </c>
    </row>
    <row r="48" spans="1:3" x14ac:dyDescent="0.2">
      <c r="A48" t="str">
        <f>IF(Sheet1!F55=0,"{"&amp;Sheet1!B55&amp;",","")</f>
        <v>{2.25,</v>
      </c>
      <c r="B48" t="str">
        <f>IF(Sheet1!F55=0,Sheet1!C55&amp;",","")</f>
        <v>9.89451690052078,</v>
      </c>
      <c r="C48" t="str">
        <f>IF(Sheet1!$F$10=0,Sheet1!D55&amp;"},","}}")</f>
        <v>15.0098221956744},</v>
      </c>
    </row>
    <row r="49" spans="1:3" x14ac:dyDescent="0.2">
      <c r="A49" t="str">
        <f>IF(Sheet1!F56=0,"{"&amp;Sheet1!B56&amp;",","")</f>
        <v>{2.3,</v>
      </c>
      <c r="B49" t="str">
        <f>IF(Sheet1!F56=0,Sheet1!C56&amp;",","")</f>
        <v>9.83208898599245,</v>
      </c>
      <c r="C49" t="str">
        <f>IF(Sheet1!$F$10=0,Sheet1!D56&amp;"},","}}")</f>
        <v>15.5030471248348},</v>
      </c>
    </row>
    <row r="50" spans="1:3" x14ac:dyDescent="0.2">
      <c r="A50" t="str">
        <f>IF(Sheet1!F57=0,"{"&amp;Sheet1!B57&amp;",","")</f>
        <v>{2.35,</v>
      </c>
      <c r="B50" t="str">
        <f>IF(Sheet1!F57=0,Sheet1!C57&amp;",","")</f>
        <v>9.75536261084961,</v>
      </c>
      <c r="C50" t="str">
        <f>IF(Sheet1!$F$10=0,Sheet1!D57&amp;"},","}}")</f>
        <v>15.9927927750427},</v>
      </c>
    </row>
    <row r="51" spans="1:3" x14ac:dyDescent="0.2">
      <c r="A51" t="str">
        <f>IF(Sheet1!F58=0,"{"&amp;Sheet1!B58&amp;",","")</f>
        <v>{2.4,</v>
      </c>
      <c r="B51" t="str">
        <f>IF(Sheet1!F58=0,Sheet1!C58&amp;",","")</f>
        <v>9.66444935555644,</v>
      </c>
      <c r="C51" t="str">
        <f>IF(Sheet1!$F$10=0,Sheet1!D58&amp;"},","}}")</f>
        <v>16.4783469264533},</v>
      </c>
    </row>
    <row r="52" spans="1:3" x14ac:dyDescent="0.2">
      <c r="A52" t="str">
        <f>IF(Sheet1!F59=0,"{"&amp;Sheet1!B59&amp;",","")</f>
        <v>{2.45,</v>
      </c>
      <c r="B52" t="str">
        <f>IF(Sheet1!F59=0,Sheet1!C59&amp;",","")</f>
        <v>9.55948143205713,</v>
      </c>
      <c r="C52" t="str">
        <f>IF(Sheet1!$F$10=0,Sheet1!D59&amp;"},","}}")</f>
        <v>16.9590034547711},</v>
      </c>
    </row>
    <row r="53" spans="1:3" x14ac:dyDescent="0.2">
      <c r="A53" t="str">
        <f>IF(Sheet1!F60=0,"{"&amp;Sheet1!B60&amp;",","")</f>
        <v>{2.5,</v>
      </c>
      <c r="B53" t="str">
        <f>IF(Sheet1!F60=0,Sheet1!C60&amp;",","")</f>
        <v>9.44061149150466,</v>
      </c>
      <c r="C53" t="str">
        <f>IF(Sheet1!$F$10=0,Sheet1!D60&amp;"},","}}")</f>
        <v>17.4340633581411},</v>
      </c>
    </row>
    <row r="54" spans="1:3" x14ac:dyDescent="0.2">
      <c r="A54" t="str">
        <f>IF(Sheet1!F61=0,"{"&amp;Sheet1!B61&amp;",","")</f>
        <v>{2.55,</v>
      </c>
      <c r="B54" t="str">
        <f>IF(Sheet1!F61=0,Sheet1!C61&amp;",","")</f>
        <v>9.30801240226561,</v>
      </c>
      <c r="C54" t="str">
        <f>IF(Sheet1!$F$10=0,Sheet1!D61&amp;"},","}}")</f>
        <v>17.9028357736828},</v>
      </c>
    </row>
    <row r="55" spans="1:3" x14ac:dyDescent="0.2">
      <c r="A55" t="str">
        <f>IF(Sheet1!F62=0,"{"&amp;Sheet1!B62&amp;",","")</f>
        <v>{2.6,</v>
      </c>
      <c r="B55" t="str">
        <f>IF(Sheet1!F62=0,Sheet1!C62&amp;",","")</f>
        <v>9.16187699852383,</v>
      </c>
      <c r="C55" t="str">
        <f>IF(Sheet1!$F$10=0,Sheet1!D62&amp;"},","}}")</f>
        <v>18.3646389821877},</v>
      </c>
    </row>
    <row r="56" spans="1:3" x14ac:dyDescent="0.2">
      <c r="A56" t="str">
        <f>IF(Sheet1!F63=0,"{"&amp;Sheet1!B63&amp;",","")</f>
        <v>{2.65,</v>
      </c>
      <c r="B56" t="str">
        <f>IF(Sheet1!F63=0,Sheet1!C63&amp;",","")</f>
        <v>9.00241779984844,</v>
      </c>
      <c r="C56" t="str">
        <f>IF(Sheet1!$F$10=0,Sheet1!D63&amp;"},","}}")</f>
        <v>18.8188013995198},</v>
      </c>
    </row>
    <row r="57" spans="1:3" x14ac:dyDescent="0.2">
      <c r="A57" t="str">
        <f>IF(Sheet1!F64=0,"{"&amp;Sheet1!B64&amp;",","")</f>
        <v>{2.7,</v>
      </c>
      <c r="B57" t="str">
        <f>IF(Sheet1!F64=0,Sheet1!C64&amp;",","")</f>
        <v>8.82986670213409,</v>
      </c>
      <c r="C57" t="str">
        <f>IF(Sheet1!$F$10=0,Sheet1!D64&amp;"},","}}")</f>
        <v>19.2646625532762},</v>
      </c>
    </row>
    <row r="58" spans="1:3" x14ac:dyDescent="0.2">
      <c r="A58" t="str">
        <f>IF(Sheet1!F65=0,"{"&amp;Sheet1!B65&amp;",","")</f>
        <v>{2.75,</v>
      </c>
      <c r="B58" t="str">
        <f>IF(Sheet1!F65=0,Sheet1!C65&amp;",","")</f>
        <v>8.64447464036299,</v>
      </c>
      <c r="C58" t="str">
        <f>IF(Sheet1!$F$10=0,Sheet1!D65&amp;"},","}}")</f>
        <v>19.7015740432892},</v>
      </c>
    </row>
    <row r="59" spans="1:3" x14ac:dyDescent="0.2">
      <c r="A59" t="str">
        <f>IF(Sheet1!F66=0,"{"&amp;Sheet1!B66&amp;",","")</f>
        <v>{2.8,</v>
      </c>
      <c r="B59" t="str">
        <f>IF(Sheet1!F66=0,Sheet1!C66&amp;",","")</f>
        <v>8.44651122367896,</v>
      </c>
      <c r="C59" t="str">
        <f>IF(Sheet1!$F$10=0,Sheet1!D66&amp;"},","}}")</f>
        <v>20.1289004845721},</v>
      </c>
    </row>
    <row r="60" spans="1:3" x14ac:dyDescent="0.2">
      <c r="A60" t="str">
        <f>IF(Sheet1!F67=0,"{"&amp;Sheet1!B67&amp;",","")</f>
        <v>{2.85,</v>
      </c>
      <c r="B60" t="str">
        <f>IF(Sheet1!F67=0,Sheet1!C67&amp;",","")</f>
        <v>8.23626434330436,</v>
      </c>
      <c r="C60" t="str">
        <f>IF(Sheet1!$F$10=0,Sheet1!D67&amp;"},","}}")</f>
        <v>20.5460204313365},</v>
      </c>
    </row>
    <row r="61" spans="1:3" x14ac:dyDescent="0.2">
      <c r="A61" t="str">
        <f>IF(Sheet1!F68=0,"{"&amp;Sheet1!B68&amp;",","")</f>
        <v>{2.9,</v>
      </c>
      <c r="B61" t="str">
        <f>IF(Sheet1!F68=0,Sheet1!C68&amp;",","")</f>
        <v>8.01403975387004,</v>
      </c>
      <c r="C61" t="str">
        <f>IF(Sheet1!$F$10=0,Sheet1!D68&amp;"},","}}")</f>
        <v>20.9523272807394},</v>
      </c>
    </row>
    <row r="62" spans="1:3" x14ac:dyDescent="0.2">
      <c r="A62" t="str">
        <f>IF(Sheet1!F69=0,"{"&amp;Sheet1!B69&amp;",","")</f>
        <v>{2.95,</v>
      </c>
      <c r="B62" t="str">
        <f>IF(Sheet1!F69=0,Sheet1!C69&amp;",","")</f>
        <v>7.78016062876715,</v>
      </c>
      <c r="C62" t="str">
        <f>IF(Sheet1!$F$10=0,Sheet1!D69&amp;"},","}}")</f>
        <v>21.3472301550447},</v>
      </c>
    </row>
    <row r="63" spans="1:3" x14ac:dyDescent="0.2">
      <c r="A63" t="str">
        <f>IF(Sheet1!F70=0,"{"&amp;Sheet1!B70&amp;",","")</f>
        <v>{3,</v>
      </c>
      <c r="B63" t="str">
        <f>IF(Sheet1!F70=0,Sheet1!C70&amp;",","")</f>
        <v>7.53496709016743,</v>
      </c>
      <c r="C63" t="str">
        <f>IF(Sheet1!$F$10=0,Sheet1!D70&amp;"},","}}")</f>
        <v>21.7301547609151},</v>
      </c>
    </row>
    <row r="64" spans="1:3" x14ac:dyDescent="0.2">
      <c r="A64" t="str">
        <f>IF(Sheet1!F71=0,"{"&amp;Sheet1!B71&amp;",","")</f>
        <v>{3.05,</v>
      </c>
      <c r="B64" t="str">
        <f>IF(Sheet1!F71=0,Sheet1!C71&amp;",","")</f>
        <v>7.27881571439557,</v>
      </c>
      <c r="C64" t="str">
        <f>IF(Sheet1!$F$10=0,Sheet1!D71&amp;"},","}}")</f>
        <v>22.1005442245873},</v>
      </c>
    </row>
    <row r="65" spans="1:3" x14ac:dyDescent="0.2">
      <c r="A65" t="str">
        <f>IF(Sheet1!F72=0,"{"&amp;Sheet1!B72&amp;",","")</f>
        <v>{3.1,</v>
      </c>
      <c r="B65" t="str">
        <f>IF(Sheet1!F72=0,Sheet1!C72&amp;",","")</f>
        <v>7.01207901337281,</v>
      </c>
      <c r="C65" t="str">
        <f>IF(Sheet1!$F$10=0,Sheet1!D72&amp;"},","}}")</f>
        <v>22.4578599017135},</v>
      </c>
    </row>
    <row r="66" spans="1:3" x14ac:dyDescent="0.2">
      <c r="A66" t="str">
        <f>IF(Sheet1!F73=0,"{"&amp;Sheet1!B73&amp;",","")</f>
        <v>{3.15,</v>
      </c>
      <c r="B66" t="str">
        <f>IF(Sheet1!F73=0,Sheet1!C73&amp;",","")</f>
        <v>6.73514489288593,</v>
      </c>
      <c r="C66" t="str">
        <f>IF(Sheet1!$F$10=0,Sheet1!D73&amp;"},","}}")</f>
        <v>22.8015821606933},</v>
      </c>
    </row>
    <row r="67" spans="1:3" x14ac:dyDescent="0.2">
      <c r="A67" t="str">
        <f>IF(Sheet1!F74=0,"{"&amp;Sheet1!B74&amp;",","")</f>
        <v>{3.2,</v>
      </c>
      <c r="B67" t="str">
        <f>IF(Sheet1!F74=0,Sheet1!C74&amp;",","")</f>
        <v>6.44841608846961,</v>
      </c>
      <c r="C67" t="str">
        <f>IF(Sheet1!$F$10=0,Sheet1!D74&amp;"},","}}")</f>
        <v>23.1312111383552},</v>
      </c>
    </row>
    <row r="68" spans="1:3" x14ac:dyDescent="0.2">
      <c r="A68" t="str">
        <f>IF(Sheet1!F75=0,"{"&amp;Sheet1!B75&amp;",","")</f>
        <v>{3.25,</v>
      </c>
      <c r="B68" t="str">
        <f>IF(Sheet1!F75=0,Sheet1!C75&amp;",","")</f>
        <v>6.15230957972225,</v>
      </c>
      <c r="C68" t="str">
        <f>IF(Sheet1!$F$10=0,Sheet1!D75&amp;"},","}}")</f>
        <v>23.4462674668903},</v>
      </c>
    </row>
    <row r="69" spans="1:3" x14ac:dyDescent="0.2">
      <c r="A69" t="str">
        <f>IF(Sheet1!F76=0,"{"&amp;Sheet1!B76&amp;",","")</f>
        <v>{3.3,</v>
      </c>
      <c r="B69" t="str">
        <f>IF(Sheet1!F76=0,Sheet1!C76&amp;",","")</f>
        <v>5.84725598390731,</v>
      </c>
      <c r="C69" t="str">
        <f>IF(Sheet1!$F$10=0,Sheet1!D76&amp;"},","}}")</f>
        <v>23.7462929709798},</v>
      </c>
    </row>
    <row r="70" spans="1:3" x14ac:dyDescent="0.2">
      <c r="A70" t="str">
        <f>IF(Sheet1!F77=0,"{"&amp;Sheet1!B77&amp;",","")</f>
        <v>{3.35,</v>
      </c>
      <c r="B70" t="str">
        <f>IF(Sheet1!F77=0,Sheet1!C77&amp;",","")</f>
        <v>5.53369892972171,</v>
      </c>
      <c r="C70" t="str">
        <f>IF(Sheet1!$F$10=0,Sheet1!D77&amp;"},","}}")</f>
        <v>24.0308513341035},</v>
      </c>
    </row>
    <row r="71" spans="1:3" x14ac:dyDescent="0.2">
      <c r="A71" t="str">
        <f>IF(Sheet1!F78=0,"{"&amp;Sheet1!B78&amp;",","")</f>
        <v>{3.4,</v>
      </c>
      <c r="B71" t="str">
        <f>IF(Sheet1!F78=0,Sheet1!C78&amp;",","")</f>
        <v>5.21209441214233,</v>
      </c>
      <c r="C71" t="str">
        <f>IF(Sheet1!$F$10=0,Sheet1!D78&amp;"},","}}")</f>
        <v>24.2995287330592},</v>
      </c>
    </row>
    <row r="72" spans="1:3" x14ac:dyDescent="0.2">
      <c r="A72" t="str">
        <f>IF(Sheet1!F79=0,"{"&amp;Sheet1!B79&amp;",","")</f>
        <v>{3.45,</v>
      </c>
      <c r="B72" t="str">
        <f>IF(Sheet1!F79=0,Sheet1!C79&amp;",","")</f>
        <v>4.88291012928851,</v>
      </c>
      <c r="C72" t="str">
        <f>IF(Sheet1!$F$10=0,Sheet1!D79&amp;"},","}}")</f>
        <v>24.5519344397715},</v>
      </c>
    </row>
    <row r="73" spans="1:3" x14ac:dyDescent="0.2">
      <c r="A73" t="str">
        <f>IF(Sheet1!F80=0,"{"&amp;Sheet1!B80&amp;",","")</f>
        <v>{3.5,</v>
      </c>
      <c r="B73" t="str">
        <f>IF(Sheet1!F80=0,Sheet1!C80&amp;",","")</f>
        <v>4.54662480226521,</v>
      </c>
      <c r="C73" t="str">
        <f>IF(Sheet1!$F$10=0,Sheet1!D80&amp;"},","}}")</f>
        <v>24.7877013895138},</v>
      </c>
    </row>
    <row r="74" spans="1:3" x14ac:dyDescent="0.2">
      <c r="A74" t="str">
        <f>IF(Sheet1!F81=0,"{"&amp;Sheet1!B81&amp;",","")</f>
        <v>{3.55,</v>
      </c>
      <c r="B74" t="str">
        <f>IF(Sheet1!F81=0,Sheet1!C81&amp;",","")</f>
        <v>4.20372747897572,</v>
      </c>
      <c r="C74" t="str">
        <f>IF(Sheet1!$F$10=0,Sheet1!D81&amp;"},","}}")</f>
        <v>25.0064867147174},</v>
      </c>
    </row>
    <row r="75" spans="1:3" x14ac:dyDescent="0.2">
      <c r="A75" t="str">
        <f>IF(Sheet1!F82=0,"{"&amp;Sheet1!B82&amp;",","")</f>
        <v>{3.6,</v>
      </c>
      <c r="B75" t="str">
        <f>IF(Sheet1!F82=0,Sheet1!C82&amp;",","")</f>
        <v>3.85471682291657,</v>
      </c>
      <c r="C75" t="str">
        <f>IF(Sheet1!$F$10=0,Sheet1!D82&amp;"},","}}")</f>
        <v>25.2079722435919},</v>
      </c>
    </row>
    <row r="76" spans="1:3" x14ac:dyDescent="0.2">
      <c r="A76" t="str">
        <f>IF(Sheet1!F83=0,"{"&amp;Sheet1!B83&amp;",","")</f>
        <v>{3.65,</v>
      </c>
      <c r="B76" t="str">
        <f>IF(Sheet1!F83=0,Sheet1!C83&amp;",","")</f>
        <v>3.50010038798874,</v>
      </c>
      <c r="C76" t="str">
        <f>IF(Sheet1!$F$10=0,Sheet1!D83&amp;"},","}}")</f>
        <v>25.3918649628314},</v>
      </c>
    </row>
    <row r="77" spans="1:3" x14ac:dyDescent="0.2">
      <c r="A77" t="str">
        <f>IF(Sheet1!F84=0,"{"&amp;Sheet1!B84&amp;",","")</f>
        <v>{3.69999999999999,</v>
      </c>
      <c r="B77" t="str">
        <f>IF(Sheet1!F84=0,Sheet1!C84&amp;",","")</f>
        <v>3.14039388037994,</v>
      </c>
      <c r="C77" t="str">
        <f>IF(Sheet1!$F$10=0,Sheet1!D84&amp;"},","}}")</f>
        <v>25.557897443733},</v>
      </c>
    </row>
    <row r="78" spans="1:3" x14ac:dyDescent="0.2">
      <c r="A78" t="str">
        <f>IF(Sheet1!F85=0,"{"&amp;Sheet1!B85&amp;",","")</f>
        <v>{3.74999999999999,</v>
      </c>
      <c r="B78" t="str">
        <f>IF(Sheet1!F85=0,Sheet1!C85&amp;",","")</f>
        <v>2.77612040859123,</v>
      </c>
      <c r="C78" t="str">
        <f>IF(Sheet1!$F$10=0,Sheet1!D85&amp;"},","}}")</f>
        <v>25.7058282311093},</v>
      </c>
    </row>
    <row r="79" spans="1:3" x14ac:dyDescent="0.2">
      <c r="A79" t="str">
        <f>IF(Sheet1!F86=0,"{"&amp;Sheet1!B86&amp;",","")</f>
        <v>{3.79999999999999,</v>
      </c>
      <c r="B79" t="str">
        <f>IF(Sheet1!F86=0,Sheet1!C86&amp;",","")</f>
        <v>2.40780972269879,</v>
      </c>
      <c r="C79" t="str">
        <f>IF(Sheet1!$F$10=0,Sheet1!D86&amp;"},","}}")</f>
        <v>25.835442194428},</v>
      </c>
    </row>
    <row r="80" spans="1:3" x14ac:dyDescent="0.2">
      <c r="A80" t="str">
        <f>IF(Sheet1!F87=0,"{"&amp;Sheet1!B87&amp;",","")</f>
        <v>{3.84999999999999,</v>
      </c>
      <c r="B80" t="str">
        <f>IF(Sheet1!F87=0,Sheet1!C87&amp;",","")</f>
        <v>2.03599744395702,</v>
      </c>
      <c r="C80" t="str">
        <f>IF(Sheet1!$F$10=0,Sheet1!D87&amp;"},","}}")</f>
        <v>25.9465508406688},</v>
      </c>
    </row>
    <row r="81" spans="1:3" x14ac:dyDescent="0.2">
      <c r="A81" t="str">
        <f>IF(Sheet1!F88=0,"{"&amp;Sheet1!B88&amp;",","")</f>
        <v>{3.89999999999999,</v>
      </c>
      <c r="B81" t="str">
        <f>IF(Sheet1!F88=0,Sheet1!C88&amp;",","")</f>
        <v>1.66122428586346,</v>
      </c>
      <c r="C81" t="str">
        <f>IF(Sheet1!$F$10=0,Sheet1!D88&amp;"},","}}")</f>
        <v>26.038992588442},</v>
      </c>
    </row>
    <row r="82" spans="1:3" x14ac:dyDescent="0.2">
      <c r="A82" t="str">
        <f>IF(Sheet1!F89=0,"{"&amp;Sheet1!B89&amp;",","")</f>
        <v>{3.94999999999999,</v>
      </c>
      <c r="B82" t="str">
        <f>IF(Sheet1!F89=0,Sheet1!C89&amp;",","")</f>
        <v>1.28403526781814,</v>
      </c>
      <c r="C82" t="str">
        <f>IF(Sheet1!$F$10=0,Sheet1!D89&amp;"},","}}")</f>
        <v>26.1126330029705},</v>
      </c>
    </row>
    <row r="83" spans="1:3" x14ac:dyDescent="0.2">
      <c r="A83" t="str">
        <f>IF(Sheet1!F90=0,"{"&amp;Sheet1!B90&amp;",","")</f>
        <v>{3.99999999999999,</v>
      </c>
      <c r="B83" t="str">
        <f>IF(Sheet1!F90=0,Sheet1!C90&amp;",","")</f>
        <v>0.904978922521143,</v>
      </c>
      <c r="C83" t="str">
        <f>IF(Sheet1!$F$10=0,Sheet1!D90&amp;"},","}}")</f>
        <v>26.167364991594},</v>
      </c>
    </row>
    <row r="84" spans="1:3" x14ac:dyDescent="0.2">
      <c r="A84" t="str">
        <f>IF(Sheet1!F91=0,"{"&amp;Sheet1!B91&amp;",","")</f>
        <v>{4.04999999999999,</v>
      </c>
      <c r="B84" t="str">
        <f>IF(Sheet1!F91=0,Sheet1!C91&amp;",","")</f>
        <v>0.524606498260752,</v>
      </c>
      <c r="C84" t="str">
        <f>IF(Sheet1!$F$10=0,Sheet1!D91&amp;"},","}}")</f>
        <v>26.2031089595097},</v>
      </c>
    </row>
    <row r="85" spans="1:3" x14ac:dyDescent="0.2">
      <c r="A85" t="str">
        <f>IF(Sheet1!F92=0,"{"&amp;Sheet1!B92&amp;",","")</f>
        <v>{4.09999999999999,</v>
      </c>
      <c r="B85" t="str">
        <f>IF(Sheet1!F92=0,Sheet1!C92&amp;",","")</f>
        <v>0.143471157252538,</v>
      </c>
      <c r="C85" t="str">
        <f>IF(Sheet1!$F$10=0,Sheet1!D92&amp;"},","}}")</f>
        <v>26.2198129255245},</v>
      </c>
    </row>
    <row r="86" spans="1:3" x14ac:dyDescent="0.2">
      <c r="A86" t="str">
        <f>IF(Sheet1!F93=0,"{"&amp;Sheet1!B93&amp;",","")</f>
        <v>{4.14999999999999,</v>
      </c>
      <c r="B86" t="str">
        <f>IF(Sheet1!F93=0,Sheet1!C93&amp;",","")</f>
        <v>-0.237872828804985,</v>
      </c>
      <c r="C86" t="str">
        <f>IF(Sheet1!$F$10=0,Sheet1!D93&amp;"},","}}")</f>
        <v>26.2174525976489},</v>
      </c>
    </row>
    <row r="87" spans="1:3" x14ac:dyDescent="0.2">
      <c r="A87" t="str">
        <f>IF(Sheet1!F94=0,"{"&amp;Sheet1!B94&amp;",","")</f>
        <v>{4.19999999999999,</v>
      </c>
      <c r="B87" t="str">
        <f>IF(Sheet1!F94=0,Sheet1!C94&amp;",","")</f>
        <v>-0.618870884788159,</v>
      </c>
      <c r="C87" t="str">
        <f>IF(Sheet1!$F$10=0,Sheet1!D94&amp;"},","}}")</f>
        <v>26.1960314084247},</v>
      </c>
    </row>
    <row r="88" spans="1:3" x14ac:dyDescent="0.2">
      <c r="A88" t="str">
        <f>IF(Sheet1!F95=0,"{"&amp;Sheet1!B95&amp;",","")</f>
        <v>{4.24999999999999,</v>
      </c>
      <c r="B88" t="str">
        <f>IF(Sheet1!F95=0,Sheet1!C95&amp;",","")</f>
        <v>-0.998968938647246,</v>
      </c>
      <c r="C88" t="str">
        <f>IF(Sheet1!$F$10=0,Sheet1!D95&amp;"},","}}")</f>
        <v>26.1555805099327},</v>
      </c>
    </row>
    <row r="89" spans="1:3" x14ac:dyDescent="0.2">
      <c r="A89" t="str">
        <f>IF(Sheet1!F96=0,"{"&amp;Sheet1!B96&amp;",","")</f>
        <v>{4.29999999999999,</v>
      </c>
      <c r="B89" t="str">
        <f>IF(Sheet1!F96=0,Sheet1!C96&amp;",","")</f>
        <v>-1.37761422717389,</v>
      </c>
      <c r="C89" t="str">
        <f>IF(Sheet1!$F$10=0,Sheet1!D96&amp;"},","}}")</f>
        <v>26.0961587284895},</v>
      </c>
    </row>
    <row r="90" spans="1:3" x14ac:dyDescent="0.2">
      <c r="A90" t="str">
        <f>IF(Sheet1!F97=0,"{"&amp;Sheet1!B97&amp;",","")</f>
        <v>{4.34999999999999,</v>
      </c>
      <c r="B90" t="str">
        <f>IF(Sheet1!F97=0,Sheet1!C97&amp;",","")</f>
        <v>-1.75425609986516,</v>
      </c>
      <c r="C90" t="str">
        <f>IF(Sheet1!$F$10=0,Sheet1!D97&amp;"},","}}")</f>
        <v>26.0178524790982},</v>
      </c>
    </row>
    <row r="91" spans="1:3" x14ac:dyDescent="0.2">
      <c r="A91" t="str">
        <f>IF(Sheet1!F98=0,"{"&amp;Sheet1!B98&amp;",","")</f>
        <v>{4.39999999999999,</v>
      </c>
      <c r="B91" t="str">
        <f>IF(Sheet1!F98=0,Sheet1!C98&amp;",","")</f>
        <v>-2.12834681971522,</v>
      </c>
      <c r="C91" t="str">
        <f>IF(Sheet1!$F$10=0,Sheet1!D98&amp;"},","}}")</f>
        <v>25.9207756397785},</v>
      </c>
    </row>
    <row r="92" spans="1:3" x14ac:dyDescent="0.2">
      <c r="A92" t="str">
        <f>IF(Sheet1!F99=0,"{"&amp;Sheet1!B99&amp;",","")</f>
        <v>{4.44999999999999,</v>
      </c>
      <c r="B92" t="str">
        <f>IF(Sheet1!F99=0,Sheet1!C99&amp;",","")</f>
        <v>-2.49934235976991,</v>
      </c>
      <c r="C92" t="str">
        <f>IF(Sheet1!$F$10=0,Sheet1!D99&amp;"},","}}")</f>
        <v>25.8050693859577},</v>
      </c>
    </row>
    <row r="93" spans="1:3" x14ac:dyDescent="0.2">
      <c r="A93" t="str">
        <f>IF(Sheet1!F100=0,"{"&amp;Sheet1!B100&amp;",","")</f>
        <v>{4.49999999999999,</v>
      </c>
      <c r="B93" t="str">
        <f>IF(Sheet1!F100=0,Sheet1!C100&amp;",","")</f>
        <v>-2.86670319428601,</v>
      </c>
      <c r="C93" t="str">
        <f>IF(Sheet1!$F$10=0,Sheet1!D100&amp;"},","}}")</f>
        <v>25.6709019851642},</v>
      </c>
    </row>
    <row r="94" spans="1:3" x14ac:dyDescent="0.2">
      <c r="A94" t="str">
        <f>IF(Sheet1!F101=0,"{"&amp;Sheet1!B101&amp;",","")</f>
        <v>{4.54999999999999,</v>
      </c>
      <c r="B94" t="str">
        <f>IF(Sheet1!F101=0,Sheet1!C101&amp;",","")</f>
        <v>-3.22989508334448,</v>
      </c>
      <c r="C94" t="str">
        <f>IF(Sheet1!$F$10=0,Sheet1!D101&amp;"},","}}")</f>
        <v>25.5184685523221},</v>
      </c>
    </row>
    <row r="95" spans="1:3" x14ac:dyDescent="0.2">
      <c r="A95" t="str">
        <f>IF(Sheet1!F102=0,"{"&amp;Sheet1!B102&amp;",","")</f>
        <v>{4.59999999999999,</v>
      </c>
      <c r="B95" t="str">
        <f>IF(Sheet1!F102=0,Sheet1!C102&amp;",","")</f>
        <v>-3.58838984977683,</v>
      </c>
      <c r="C95" t="str">
        <f>IF(Sheet1!$F$10=0,Sheet1!D102&amp;"},","}}")</f>
        <v>25.3479907660024},</v>
      </c>
    </row>
    <row r="96" spans="1:3" x14ac:dyDescent="0.2">
      <c r="A96" t="str">
        <f>IF(Sheet1!F103=0,"{"&amp;Sheet1!B103&amp;",","")</f>
        <v>{4.64999999999999,</v>
      </c>
      <c r="B96" t="str">
        <f>IF(Sheet1!F103=0,Sheet1!C103&amp;",","")</f>
        <v>-3.94166614727448,</v>
      </c>
      <c r="C96" t="str">
        <f>IF(Sheet1!$F$10=0,Sheet1!D103&amp;"},","}}")</f>
        <v>25.1597165460436},</v>
      </c>
    </row>
    <row r="97" spans="1:3" x14ac:dyDescent="0.2">
      <c r="A97" t="str">
        <f>IF(Sheet1!F104=0,"{"&amp;Sheet1!B104&amp;",","")</f>
        <v>{4.69999999999999,</v>
      </c>
      <c r="B97" t="str">
        <f>IF(Sheet1!F104=0,Sheet1!C104&amp;",","")</f>
        <v>-4.28921021856439,</v>
      </c>
      <c r="C97" t="str">
        <f>IF(Sheet1!$F$10=0,Sheet1!D104&amp;"},","}}")</f>
        <v>24.9539196930105},</v>
      </c>
    </row>
    <row r="98" spans="1:3" x14ac:dyDescent="0.2">
      <c r="A98" t="str">
        <f>IF(Sheet1!F105=0,"{"&amp;Sheet1!B105&amp;",","")</f>
        <v>{4.74999999999999,</v>
      </c>
      <c r="B98" t="str">
        <f>IF(Sheet1!F105=0,Sheet1!C105&amp;",","")</f>
        <v>-4.63051664254812,</v>
      </c>
      <c r="C98" t="str">
        <f>IF(Sheet1!$F$10=0,Sheet1!D105&amp;"},","}}")</f>
        <v>24.730899490016},</v>
      </c>
    </row>
    <row r="99" spans="1:3" x14ac:dyDescent="0.2">
      <c r="A99" t="str">
        <f>IF(Sheet1!F106=0,"{"&amp;Sheet1!B106&amp;",","")</f>
        <v>{4.79999999999999,</v>
      </c>
      <c r="B99" t="str">
        <f>IF(Sheet1!F106=0,Sheet1!C106&amp;",","")</f>
        <v>-4.96508906931796,</v>
      </c>
      <c r="C99" t="str">
        <f>IF(Sheet1!$F$10=0,Sheet1!D106&amp;"},","}}")</f>
        <v>24.4909802674841},</v>
      </c>
    </row>
    <row r="100" spans="1:3" x14ac:dyDescent="0.2">
      <c r="A100" t="str">
        <f>IF(Sheet1!F107=0,"{"&amp;Sheet1!B107&amp;",","")</f>
        <v>{4.84999999999999,</v>
      </c>
      <c r="B100" t="str">
        <f>IF(Sheet1!F107=0,Sheet1!C107&amp;",","")</f>
        <v>-5.29244094198111,</v>
      </c>
      <c r="C100" t="str">
        <f>IF(Sheet1!$F$10=0,Sheet1!D107&amp;"},","}}")</f>
        <v>24.2345109314873},</v>
      </c>
    </row>
    <row r="101" spans="1:3" x14ac:dyDescent="0.2">
      <c r="A101" t="str">
        <f>IF(Sheet1!F108=0,"{"&amp;Sheet1!B108&amp;",","")</f>
        <v>{4.89999999999999,</v>
      </c>
      <c r="B101" t="str">
        <f>IF(Sheet1!F108=0,Sheet1!C108&amp;",","")</f>
        <v>-5.6120962042422,</v>
      </c>
      <c r="C101" t="str">
        <f>IF(Sheet1!$F$10=0,Sheet1!D108&amp;"},","}}")</f>
        <v>23.9618644563453},</v>
      </c>
    </row>
    <row r="102" spans="1:3" x14ac:dyDescent="0.2">
      <c r="A102" t="str">
        <f>IF(Sheet1!F109=0,"{"&amp;Sheet1!B109&amp;",","")</f>
        <v>{4.94999999999999,</v>
      </c>
      <c r="B102" t="str">
        <f>IF(Sheet1!F109=0,Sheet1!C109&amp;",","")</f>
        <v>-5.9235899927152,</v>
      </c>
      <c r="C102" t="str">
        <f>IF(Sheet1!$F$10=0,Sheet1!D109&amp;"},","}}")</f>
        <v>23.6734373422212},</v>
      </c>
    </row>
    <row r="103" spans="1:3" x14ac:dyDescent="0.2">
      <c r="A103" t="str">
        <f>IF(Sheet1!F110=0,"{"&amp;Sheet1!B110&amp;",","")</f>
        <v>{4.99999999999999,</v>
      </c>
      <c r="B103" t="str">
        <f>IF(Sheet1!F110=0,Sheet1!C110&amp;",","")</f>
        <v>-6.2264693129579,</v>
      </c>
      <c r="C103" t="str">
        <f>IF(Sheet1!$F$10=0,Sheet1!D110&amp;"},","}}")</f>
        <v>23.3696490385054},</v>
      </c>
    </row>
    <row r="104" spans="1:3" x14ac:dyDescent="0.2">
      <c r="A104" t="str">
        <f>IF(Sheet1!F111=0,"{"&amp;Sheet1!B111&amp;",","")</f>
        <v>{5.04999999999999,</v>
      </c>
      <c r="B104" t="str">
        <f>IF(Sheet1!F111=0,Sheet1!C111&amp;",","")</f>
        <v>-6.52029369824571,</v>
      </c>
      <c r="C104" t="str">
        <f>IF(Sheet1!$F$10=0,Sheet1!D111&amp;"},","}}")</f>
        <v>23.050941333825},</v>
      </c>
    </row>
    <row r="105" spans="1:3" x14ac:dyDescent="0.2">
      <c r="A105" t="str">
        <f>IF(Sheet1!F112=0,"{"&amp;Sheet1!B112&amp;",","")</f>
        <v>{5.09999999999999,</v>
      </c>
      <c r="B105" t="str">
        <f>IF(Sheet1!F112=0,Sheet1!C112&amp;",","")</f>
        <v>-6.80463585012694,</v>
      </c>
      <c r="C105" t="str">
        <f>IF(Sheet1!$F$10=0,Sheet1!D112&amp;"},","}}")</f>
        <v>22.7177777135665},</v>
      </c>
    </row>
    <row r="106" spans="1:3" x14ac:dyDescent="0.2">
      <c r="A106" t="str">
        <f>IF(Sheet1!F113=0,"{"&amp;Sheet1!B113&amp;",","")</f>
        <v>{5.14999999999999,</v>
      </c>
      <c r="B106" t="str">
        <f>IF(Sheet1!F113=0,Sheet1!C113&amp;",","")</f>
        <v>-7.07908225982786,</v>
      </c>
      <c r="C106" t="str">
        <f>IF(Sheet1!$F$10=0,Sheet1!D113&amp;"},","}}")</f>
        <v>22.3706426858451},</v>
      </c>
    </row>
    <row r="107" spans="1:3" x14ac:dyDescent="0.2">
      <c r="A107" t="str">
        <f>IF(Sheet1!F114=0,"{"&amp;Sheet1!B114&amp;",","")</f>
        <v>{5.19999999999999,</v>
      </c>
      <c r="B107" t="str">
        <f>IF(Sheet1!F114=0,Sheet1!C114&amp;",","")</f>
        <v>-7.34323380960397,</v>
      </c>
      <c r="C107" t="str">
        <f>IF(Sheet1!$F$10=0,Sheet1!D114&amp;"},","}}")</f>
        <v>22.0100410769014},</v>
      </c>
    </row>
    <row r="108" spans="1:3" x14ac:dyDescent="0.2">
      <c r="A108" t="str">
        <f>IF(Sheet1!F115=0,"{"&amp;Sheet1!B115&amp;",","")</f>
        <v>{5.24999999999999,</v>
      </c>
      <c r="B108" t="str">
        <f>IF(Sheet1!F115=0,Sheet1!C115&amp;",","")</f>
        <v>-7.59670635316285,</v>
      </c>
      <c r="C108" t="str">
        <f>IF(Sheet1!$F$10=0,Sheet1!D115&amp;"},","}}")</f>
        <v>21.6364972969509},</v>
      </c>
    </row>
    <row r="109" spans="1:3" x14ac:dyDescent="0.2">
      <c r="A109" t="str">
        <f>IF(Sheet1!F116=0,"{"&amp;Sheet1!B116&amp;",","")</f>
        <v>{5.29999999999999,</v>
      </c>
      <c r="B109" t="str">
        <f>IF(Sheet1!F116=0,Sheet1!C116&amp;",","")</f>
        <v>-7.83913127431457,</v>
      </c>
      <c r="C109" t="str">
        <f>IF(Sheet1!$F$10=0,Sheet1!D116&amp;"},","}}")</f>
        <v>21.2505545775524},</v>
      </c>
    </row>
    <row r="110" spans="1:3" x14ac:dyDescent="0.2">
      <c r="A110" t="str">
        <f>IF(Sheet1!F117=0,"{"&amp;Sheet1!B117&amp;",","")</f>
        <v>{5.34999999999999,</v>
      </c>
      <c r="B110" t="str">
        <f>IF(Sheet1!F117=0,Sheet1!C117&amp;",","")</f>
        <v>-8.07015602303727,</v>
      </c>
      <c r="C110" t="str">
        <f>IF(Sheet1!$F$10=0,Sheet1!D117&amp;"},","}}")</f>
        <v>20.8527741816054},</v>
      </c>
    </row>
    <row r="111" spans="1:3" x14ac:dyDescent="0.2">
      <c r="A111" t="str">
        <f>IF(Sheet1!F118=0,"{"&amp;Sheet1!B118&amp;",","")</f>
        <v>{5.39999999999999,</v>
      </c>
      <c r="B111" t="str">
        <f>IF(Sheet1!F118=0,Sheet1!C118&amp;",","")</f>
        <v>-8.28944462817819,</v>
      </c>
      <c r="C111" t="str">
        <f>IF(Sheet1!$F$10=0,Sheet1!D118&amp;"},","}}")</f>
        <v>20.4437345871253},</v>
      </c>
    </row>
    <row r="112" spans="1:3" x14ac:dyDescent="0.2">
      <c r="A112" t="str">
        <f>IF(Sheet1!F119=0,"{"&amp;Sheet1!B119&amp;",","")</f>
        <v>{5.44999999999999,</v>
      </c>
      <c r="B112" t="str">
        <f>IF(Sheet1!F119=0,Sheet1!C119&amp;",","")</f>
        <v>-8.49667818604471,</v>
      </c>
      <c r="C112" t="str">
        <f>IF(Sheet1!$F$10=0,Sheet1!D119&amp;"},","}}")</f>
        <v>20.0240306459834},</v>
      </c>
    </row>
    <row r="113" spans="1:3" x14ac:dyDescent="0.2">
      <c r="A113" t="str">
        <f>IF(Sheet1!F120=0,"{"&amp;Sheet1!B120&amp;",","")</f>
        <v>{5.49999999999999,</v>
      </c>
      <c r="B113" t="str">
        <f>IF(Sheet1!F120=0,Sheet1!C120&amp;",","")</f>
        <v>-8.69155532417474,</v>
      </c>
      <c r="C113" t="str">
        <f>IF(Sheet1!$F$10=0,Sheet1!D120&amp;"},","}}")</f>
        <v>19.5942727188346},</v>
      </c>
    </row>
    <row r="114" spans="1:3" x14ac:dyDescent="0.2">
      <c r="A114" t="str">
        <f>IF(Sheet1!F121=0,"{"&amp;Sheet1!B121&amp;",","")</f>
        <v>{5.54999999999999,</v>
      </c>
      <c r="B114" t="str">
        <f>IF(Sheet1!F121=0,Sheet1!C121&amp;",","")</f>
        <v>-8.8737926396121,</v>
      </c>
      <c r="C114" t="str">
        <f>IF(Sheet1!$F$10=0,Sheet1!D121&amp;"},","}}")</f>
        <v>19.1550857874913},</v>
      </c>
    </row>
    <row r="115" spans="1:3" x14ac:dyDescent="0.2">
      <c r="A115" t="str">
        <f>IF(Sheet1!F122=0,"{"&amp;Sheet1!B122&amp;",","")</f>
        <v>{5.59999999999999,</v>
      </c>
      <c r="B115" t="str">
        <f>IF(Sheet1!F122=0,Sheet1!C122&amp;",","")</f>
        <v>-9.04312511104939,</v>
      </c>
      <c r="C115" t="str">
        <f>IF(Sheet1!$F$10=0,Sheet1!D122&amp;"},","}}")</f>
        <v>18.7071085460346},</v>
      </c>
    </row>
    <row r="116" spans="1:3" x14ac:dyDescent="0.2">
      <c r="A116" t="str">
        <f>IF(Sheet1!F123=0,"{"&amp;Sheet1!B123&amp;",","")</f>
        <v>{5.64999999999999,</v>
      </c>
      <c r="B116" t="str">
        <f>IF(Sheet1!F123=0,Sheet1!C123&amp;",","")</f>
        <v>-9.19930648423923,</v>
      </c>
      <c r="C116" t="str">
        <f>IF(Sheet1!$F$10=0,Sheet1!D123&amp;"},","}}")</f>
        <v>18.2509924719841},</v>
      </c>
    </row>
    <row r="117" spans="1:3" x14ac:dyDescent="0.2">
      <c r="A117" t="str">
        <f>IF(Sheet1!F124=0,"{"&amp;Sheet1!B124&amp;",","")</f>
        <v>{5.69999999999999,</v>
      </c>
      <c r="B117" t="str">
        <f>IF(Sheet1!F124=0,Sheet1!C124&amp;",","")</f>
        <v>-9.34210963011307,</v>
      </c>
      <c r="C117" t="str">
        <f>IF(Sheet1!$F$10=0,Sheet1!D124&amp;"},","}}")</f>
        <v>17.7874008788765},</v>
      </c>
    </row>
    <row r="118" spans="1:3" x14ac:dyDescent="0.2">
      <c r="A118" t="str">
        <f>IF(Sheet1!F125=0,"{"&amp;Sheet1!B125&amp;",","")</f>
        <v>{5.74999999999999,</v>
      </c>
      <c r="B118" t="str">
        <f>IF(Sheet1!F125=0,Sheet1!C125&amp;",","")</f>
        <v>-9.471326875087,</v>
      </c>
      <c r="C118" t="str">
        <f>IF(Sheet1!$F$10=0,Sheet1!D125&amp;"},","}}")</f>
        <v>17.3170079516327},</v>
      </c>
    </row>
    <row r="119" spans="1:3" x14ac:dyDescent="0.2">
      <c r="A119" t="str">
        <f>IF(Sheet1!F126=0,"{"&amp;Sheet1!B126&amp;",","")</f>
        <v>{5.79999999999999,</v>
      </c>
      <c r="B119" t="str">
        <f>IF(Sheet1!F126=0,Sheet1!C126&amp;",","")</f>
        <v>-9.58677030307418,</v>
      </c>
      <c r="C119" t="str">
        <f>IF(Sheet1!$F$10=0,Sheet1!D126&amp;"},","}}")</f>
        <v>16.8404977661143},</v>
      </c>
    </row>
    <row r="120" spans="1:3" x14ac:dyDescent="0.2">
      <c r="A120" t="str">
        <f>IF(Sheet1!F127=0,"{"&amp;Sheet1!B127&amp;",","")</f>
        <v>{5.84999999999999,</v>
      </c>
      <c r="B120" t="str">
        <f>IF(Sheet1!F127=0,Sheet1!C127&amp;",","")</f>
        <v>-9.68827202876448,</v>
      </c>
      <c r="C120" t="str">
        <f>IF(Sheet1!$F$10=0,Sheet1!D127&amp;"},","}}")</f>
        <v>16.358563294296},</v>
      </c>
    </row>
    <row r="121" spans="1:3" x14ac:dyDescent="0.2">
      <c r="A121" t="str">
        <f>IF(Sheet1!F128=0,"{"&amp;Sheet1!B128&amp;",","")</f>
        <v>{5.89999999999999,</v>
      </c>
      <c r="B121" t="str">
        <f>IF(Sheet1!F128=0,Sheet1!C128&amp;",","")</f>
        <v>-9.7756844417743,</v>
      </c>
      <c r="C121" t="str">
        <f>IF(Sheet1!$F$10=0,Sheet1!D128&amp;"},","}}")</f>
        <v>15.871905396501},</v>
      </c>
    </row>
    <row r="122" spans="1:3" x14ac:dyDescent="0.2">
      <c r="A122" t="str">
        <f>IF(Sheet1!F129=0,"{"&amp;Sheet1!B129&amp;",","")</f>
        <v>{5.94999999999999,</v>
      </c>
      <c r="B122" t="str">
        <f>IF(Sheet1!F129=0,Sheet1!C129&amp;",","")</f>
        <v>-9.84888042131105,</v>
      </c>
      <c r="C122" t="str">
        <f>IF(Sheet1!$F$10=0,Sheet1!D129&amp;"},","}}")</f>
        <v>15.3812318021643},</v>
      </c>
    </row>
    <row r="123" spans="1:3" x14ac:dyDescent="0.2">
      <c r="A123" t="str">
        <f>IF(Sheet1!F130=0,"{"&amp;Sheet1!B130&amp;",","")</f>
        <v>{5.99999999999999,</v>
      </c>
      <c r="B123" t="str">
        <f>IF(Sheet1!F130=0,Sheet1!C130&amp;",","")</f>
        <v>-9.90775352104049,</v>
      </c>
      <c r="C123" t="str">
        <f>IF(Sheet1!$F$10=0,Sheet1!D130&amp;"},","}}")</f>
        <v>14.8872560806071},</v>
      </c>
    </row>
    <row r="124" spans="1:3" x14ac:dyDescent="0.2">
      <c r="A124" t="str">
        <f>IF(Sheet1!F131=0,"{"&amp;Sheet1!B131&amp;",","")</f>
        <v>{6.04999999999999,</v>
      </c>
      <c r="B124" t="str">
        <f>IF(Sheet1!F131=0,Sheet1!C131&amp;",","")</f>
        <v>-9.95221812388784,</v>
      </c>
      <c r="C124" t="str">
        <f>IF(Sheet1!$F$10=0,Sheet1!D131&amp;"},","}}")</f>
        <v>14.390696603318},</v>
      </c>
    </row>
    <row r="125" spans="1:3" x14ac:dyDescent="0.2">
      <c r="A125" t="str">
        <f>IF(Sheet1!F132=0,"{"&amp;Sheet1!B132&amp;",","")</f>
        <v>{6.09999999999999,</v>
      </c>
      <c r="B125" t="str">
        <f>IF(Sheet1!F132=0,Sheet1!C132&amp;",","")</f>
        <v>-9.98220956654775,</v>
      </c>
      <c r="C125" t="str">
        <f>IF(Sheet1!$F$10=0,Sheet1!D132&amp;"},","}}")</f>
        <v>13.8922754992501},</v>
      </c>
    </row>
    <row r="126" spans="1:3" x14ac:dyDescent="0.2">
      <c r="A126" t="str">
        <f>IF(Sheet1!F133=0,"{"&amp;Sheet1!B133&amp;",","")</f>
        <v>{6.14999999999999,</v>
      </c>
      <c r="B126" t="str">
        <f>IF(Sheet1!F133=0,Sheet1!C133&amp;",","")</f>
        <v>-9.99768423352179,</v>
      </c>
      <c r="C126" t="str">
        <f>IF(Sheet1!$F$10=0,Sheet1!D133&amp;"},","}}")</f>
        <v>13.3927176046551},</v>
      </c>
    </row>
    <row r="127" spans="1:3" x14ac:dyDescent="0.2">
      <c r="A127" t="str">
        <f>IF(Sheet1!F134=0,"{"&amp;Sheet1!B134&amp;",","")</f>
        <v>{6.19999999999999,</v>
      </c>
      <c r="B127" t="str">
        <f>IF(Sheet1!F134=0,Sheet1!C134&amp;",","")</f>
        <v>-9.99861962054697,</v>
      </c>
      <c r="C127" t="str">
        <f>IF(Sheet1!$F$10=0,Sheet1!D134&amp;"},","}}")</f>
        <v>12.8927494089791},</v>
      </c>
    </row>
    <row r="128" spans="1:3" x14ac:dyDescent="0.2">
      <c r="A128" t="str">
        <f>IF(Sheet1!F135=0,"{"&amp;Sheet1!B135&amp;",","")</f>
        <v>{6.24999999999999,</v>
      </c>
      <c r="B128" t="str">
        <f>IF(Sheet1!F135=0,Sheet1!C135&amp;",","")</f>
        <v>-9.9850143673229,</v>
      </c>
      <c r="C128" t="str">
        <f>IF(Sheet1!$F$10=0,Sheet1!D135&amp;"},","}}")</f>
        <v>12.3930979983544},</v>
      </c>
    </row>
    <row r="129" spans="1:3" x14ac:dyDescent="0.2">
      <c r="A129" t="str">
        <f>IF(Sheet1!F136=0,"{"&amp;Sheet1!B136&amp;",","")</f>
        <v>{6.29999999999999,</v>
      </c>
      <c r="B129" t="str">
        <f>IF(Sheet1!F136=0,Sheet1!C136&amp;",","")</f>
        <v>-9.95688825949001,</v>
      </c>
      <c r="C129" t="str">
        <f>IF(Sheet1!$F$10=0,Sheet1!D136&amp;"},","}}")</f>
        <v>11.894489998224},</v>
      </c>
    </row>
    <row r="130" spans="1:3" x14ac:dyDescent="0.2">
      <c r="A130" t="str">
        <f>IF(Sheet1!F137=0,"{"&amp;Sheet1!B137&amp;",","")</f>
        <v>{6.34999999999999,</v>
      </c>
      <c r="B130" t="str">
        <f>IF(Sheet1!F137=0,Sheet1!C137&amp;",","")</f>
        <v>-9.914282199856,</v>
      </c>
      <c r="C130" t="str">
        <f>IF(Sheet1!$F$10=0,Sheet1!D137&amp;"},","}}")</f>
        <v>11.3976505166361},</v>
      </c>
    </row>
    <row r="131" spans="1:3" x14ac:dyDescent="0.2">
      <c r="A131" t="str">
        <f>IF(Sheet1!F138=0,"{"&amp;Sheet1!B138&amp;",","")</f>
        <v>{6.39999999999999,</v>
      </c>
      <c r="B131" t="str">
        <f>IF(Sheet1!F138=0,Sheet1!C138&amp;",","")</f>
        <v>-9.85725814891233,</v>
      </c>
      <c r="C131" t="str">
        <f>IF(Sheet1!$F$10=0,Sheet1!D138&amp;"},","}}")</f>
        <v>10.9033020897443},</v>
      </c>
    </row>
    <row r="132" spans="1:3" x14ac:dyDescent="0.2">
      <c r="A132" t="str">
        <f>IF(Sheet1!F139=0,"{"&amp;Sheet1!B139&amp;",","")</f>
        <v>{6.44999999999999,</v>
      </c>
      <c r="B132" t="str">
        <f>IF(Sheet1!F139=0,Sheet1!C139&amp;",","")</f>
        <v>-9.78589903472725,</v>
      </c>
      <c r="C132" t="str">
        <f>IF(Sheet1!$F$10=0,Sheet1!D139&amp;"},","}}")</f>
        <v>10.4121636310492},</v>
      </c>
    </row>
    <row r="133" spans="1:3" x14ac:dyDescent="0.2">
      <c r="A133" t="str">
        <f>IF(Sheet1!F140=0,"{"&amp;Sheet1!B140&amp;",","")</f>
        <v>{6.49999999999998,</v>
      </c>
      <c r="B133" t="str">
        <f>IF(Sheet1!F140=0,Sheet1!C140&amp;",","")</f>
        <v>-9.70030863234644,</v>
      </c>
      <c r="C133" t="str">
        <f>IF(Sheet1!$F$10=0,Sheet1!D140&amp;"},","}}")</f>
        <v>9.92494938590796},</v>
      </c>
    </row>
    <row r="134" spans="1:3" x14ac:dyDescent="0.2">
      <c r="A134" t="str">
        <f>IF(Sheet1!F141=0,"{"&amp;Sheet1!B141&amp;",","")</f>
        <v>{6.54999999999998,</v>
      </c>
      <c r="B134" t="str">
        <f>IF(Sheet1!F141=0,Sheet1!C141&amp;",","")</f>
        <v>-9.60061141287662,</v>
      </c>
      <c r="C134" t="str">
        <f>IF(Sheet1!$F$10=0,Sheet1!D141&amp;"},","}}")</f>
        <v>9.44236789283196},</v>
      </c>
    </row>
    <row r="135" spans="1:3" x14ac:dyDescent="0.2">
      <c r="A135" t="str">
        <f>IF(Sheet1!F142=0,"{"&amp;Sheet1!B142&amp;",","")</f>
        <v>{6.59999999999998,</v>
      </c>
      <c r="B135" t="str">
        <f>IF(Sheet1!F142=0,Sheet1!C142&amp;",","")</f>
        <v>-9.4869523624716,</v>
      </c>
      <c r="C135" t="str">
        <f>IF(Sheet1!$F$10=0,Sheet1!D142&amp;"},","}}")</f>
        <v>8.96512095308462},</v>
      </c>
    </row>
    <row r="136" spans="1:3" x14ac:dyDescent="0.2">
      <c r="A136" t="str">
        <f>IF(Sheet1!F143=0,"{"&amp;Sheet1!B143&amp;",","")</f>
        <v>{6.64999999999998,</v>
      </c>
      <c r="B136" t="str">
        <f>IF(Sheet1!F143=0,Sheet1!C143&amp;",","")</f>
        <v>-9.35949677148401,</v>
      </c>
      <c r="C136" t="str">
        <f>IF(Sheet1!$F$10=0,Sheet1!D143&amp;"},","}}")</f>
        <v>8.49390261007635},</v>
      </c>
    </row>
    <row r="137" spans="1:3" x14ac:dyDescent="0.2">
      <c r="A137" t="str">
        <f>IF(Sheet1!F144=0,"{"&amp;Sheet1!B144&amp;",","")</f>
        <v>{6.69999999999998,</v>
      </c>
      <c r="B137" t="str">
        <f>IF(Sheet1!F144=0,Sheet1!C144&amp;",","")</f>
        <v>-9.21842999408939,</v>
      </c>
      <c r="C137" t="str">
        <f>IF(Sheet1!$F$10=0,Sheet1!D144&amp;"},","}}")</f>
        <v>8.02939814004173},</v>
      </c>
    </row>
    <row r="138" spans="1:3" x14ac:dyDescent="0.2">
      <c r="A138" t="str">
        <f>IF(Sheet1!F145=0,"{"&amp;Sheet1!B145&amp;",","")</f>
        <v>{6.74999999999998,</v>
      </c>
      <c r="B138" t="str">
        <f>IF(Sheet1!F145=0,Sheet1!C145&amp;",","")</f>
        <v>-9.06395717873215,</v>
      </c>
      <c r="C138" t="str">
        <f>IF(Sheet1!$F$10=0,Sheet1!D145&amp;"},","}}")</f>
        <v>7.5722830554664},</v>
      </c>
    </row>
    <row r="139" spans="1:3" x14ac:dyDescent="0.2">
      <c r="A139" t="str">
        <f>IF(Sheet1!F146=0,"{"&amp;Sheet1!B146&amp;",","")</f>
        <v>{6.79999999999998,</v>
      </c>
      <c r="B139" t="str">
        <f>IF(Sheet1!F146=0,Sheet1!C146&amp;",","")</f>
        <v>-8.89630296978536,</v>
      </c>
      <c r="C139" t="str">
        <f>IF(Sheet1!$F$10=0,Sheet1!D146&amp;"},","}}")</f>
        <v>7.12322212271309},</v>
      </c>
    </row>
    <row r="140" spans="1:3" x14ac:dyDescent="0.2">
      <c r="A140" t="str">
        <f>IF(Sheet1!F147=0,"{"&amp;Sheet1!B147&amp;",","")</f>
        <v>{6.84999999999998,</v>
      </c>
      <c r="B140" t="str">
        <f>IF(Sheet1!F147=0,Sheet1!C147&amp;",","")</f>
        <v>-8.71571118085841,</v>
      </c>
      <c r="C140" t="str">
        <f>IF(Sheet1!$F$10=0,Sheet1!D147&amp;"},","}}")</f>
        <v>6.68286839527527},</v>
      </c>
    </row>
    <row r="141" spans="1:3" x14ac:dyDescent="0.2">
      <c r="A141" t="str">
        <f>IF(Sheet1!F148=0,"{"&amp;Sheet1!B148&amp;",","")</f>
        <v>{6.89999999999998,</v>
      </c>
      <c r="B141" t="str">
        <f>IF(Sheet1!F148=0,Sheet1!C148&amp;",","")</f>
        <v>-8.52244444022745,</v>
      </c>
      <c r="C141" t="str">
        <f>IF(Sheet1!$F$10=0,Sheet1!D148&amp;"},","}}")</f>
        <v>6.2518622640645},</v>
      </c>
    </row>
    <row r="142" spans="1:3" x14ac:dyDescent="0.2">
      <c r="A142" t="str">
        <f>IF(Sheet1!F149=0,"{"&amp;Sheet1!B149&amp;",","")</f>
        <v>{6.94999999999998,</v>
      </c>
      <c r="B142" t="str">
        <f>IF(Sheet1!F149=0,Sheet1!C149&amp;",","")</f>
        <v>-8.31678380890433,</v>
      </c>
      <c r="C142" t="str">
        <f>IF(Sheet1!$F$10=0,Sheet1!D149&amp;"},","}}")</f>
        <v>5.83083052611247},</v>
      </c>
    </row>
    <row r="143" spans="1:3" x14ac:dyDescent="0.2">
      <c r="A143" t="str">
        <f>IF(Sheet1!F150=0,"{"&amp;Sheet1!B150&amp;",","")</f>
        <v>{6.99999999999998,</v>
      </c>
      <c r="B143" t="str">
        <f>IF(Sheet1!F150=0,Sheet1!C150&amp;",","")</f>
        <v>-8.09902837189947,</v>
      </c>
      <c r="C143" t="str">
        <f>IF(Sheet1!$F$10=0,Sheet1!D150&amp;"},","}}")</f>
        <v>5.42038547304216},</v>
      </c>
    </row>
    <row r="144" spans="1:3" x14ac:dyDescent="0.2">
      <c r="A144" t="str">
        <f>IF(Sheet1!F151=0,"{"&amp;Sheet1!B151&amp;",","")</f>
        <v>{7.04999999999998,</v>
      </c>
      <c r="B144" t="str">
        <f>IF(Sheet1!F151=0,Sheet1!C151&amp;",","")</f>
        <v>-7.8694948032731,</v>
      </c>
      <c r="C144" t="str">
        <f>IF(Sheet1!$F$10=0,Sheet1!D151&amp;"},","}}")</f>
        <v>5.02112400063371},</v>
      </c>
    </row>
    <row r="145" spans="1:3" x14ac:dyDescent="0.2">
      <c r="A145" t="str">
        <f>IF(Sheet1!F152=0,"{"&amp;Sheet1!B152&amp;",","")</f>
        <v>{7.09999999999998,</v>
      </c>
      <c r="B145" t="str">
        <f>IF(Sheet1!F152=0,Sheet1!C152&amp;",","")</f>
        <v>-7.62851690560728,</v>
      </c>
      <c r="C145" t="str">
        <f>IF(Sheet1!$F$10=0,Sheet1!D152&amp;"},","}}")</f>
        <v>4.63362674077993},</v>
      </c>
    </row>
    <row r="146" spans="1:3" x14ac:dyDescent="0.2">
      <c r="A146" t="str">
        <f>IF(Sheet1!F153=0,"{"&amp;Sheet1!B153&amp;",","")</f>
        <v>{7.14999999999998,</v>
      </c>
      <c r="B146" t="str">
        <f>IF(Sheet1!F153=0,Sheet1!C153&amp;",","")</f>
        <v>-7.37644512456862,</v>
      </c>
      <c r="C146" t="str">
        <f>IF(Sheet1!$F$10=0,Sheet1!D153&amp;"},","}}")</f>
        <v>4.25845721709377},</v>
      </c>
    </row>
    <row r="147" spans="1:3" x14ac:dyDescent="0.2">
      <c r="A147" t="str">
        <f>IF(Sheet1!F154=0,"{"&amp;Sheet1!B154&amp;",","")</f>
        <v>{7.19999999999998,</v>
      </c>
      <c r="B147" t="str">
        <f>IF(Sheet1!F154=0,Sheet1!C154&amp;",","")</f>
        <v>-7.11364603926745,</v>
      </c>
      <c r="C147" t="str">
        <f>IF(Sheet1!$F$10=0,Sheet1!D154&amp;"},","}}")</f>
        <v>3.89616102539581},</v>
      </c>
    </row>
    <row r="148" spans="1:3" x14ac:dyDescent="0.2">
      <c r="A148" t="str">
        <f>IF(Sheet1!F155=0,"{"&amp;Sheet1!B155&amp;",","")</f>
        <v>{7.24999999999998,</v>
      </c>
      <c r="B148" t="str">
        <f>IF(Sheet1!F155=0,Sheet1!C155&amp;",","")</f>
        <v>-6.84050182915476,</v>
      </c>
      <c r="C148" t="str">
        <f>IF(Sheet1!$F$10=0,Sheet1!D155&amp;"},","}}")</f>
        <v>3.54726504027342},</v>
      </c>
    </row>
    <row r="149" spans="1:3" x14ac:dyDescent="0.2">
      <c r="A149" t="str">
        <f>IF(Sheet1!F156=0,"{"&amp;Sheet1!B156&amp;",","")</f>
        <v>{7.29999999999998,</v>
      </c>
      <c r="B149" t="str">
        <f>IF(Sheet1!F156=0,Sheet1!C156&amp;",","")</f>
        <v>-6.55740971823208,</v>
      </c>
      <c r="C149" t="str">
        <f>IF(Sheet1!$F$10=0,Sheet1!D156&amp;"},","}}")</f>
        <v>3.21227664886571},</v>
      </c>
    </row>
    <row r="150" spans="1:3" x14ac:dyDescent="0.2">
      <c r="A150" t="str">
        <f>IF(Sheet1!F157=0,"{"&amp;Sheet1!B157&amp;",","")</f>
        <v>{7.34999999999998,</v>
      </c>
      <c r="B150" t="str">
        <f>IF(Sheet1!F157=0,Sheet1!C157&amp;",","")</f>
        <v>-6.26478139738259,</v>
      </c>
      <c r="C150" t="str">
        <f>IF(Sheet1!$F$10=0,Sheet1!D157&amp;"},","}}")</f>
        <v>2.89168301298821},</v>
      </c>
    </row>
    <row r="151" spans="1:3" x14ac:dyDescent="0.2">
      <c r="A151" t="str">
        <f>IF(Sheet1!F158=0,"{"&amp;Sheet1!B158&amp;",","")</f>
        <v>{7.39999999999998,</v>
      </c>
      <c r="B151" t="str">
        <f>IF(Sheet1!F158=0,Sheet1!C158&amp;",","")</f>
        <v>-5.96304242566362,</v>
      </c>
      <c r="C151" t="str">
        <f>IF(Sheet1!$F$10=0,Sheet1!D158&amp;"},","}}")</f>
        <v>2.58595036067061},</v>
      </c>
    </row>
    <row r="152" spans="1:3" x14ac:dyDescent="0.2">
      <c r="A152" t="str">
        <f>IF(Sheet1!F159=0,"{"&amp;Sheet1!B159&amp;",","")</f>
        <v>{7.44999999999998,</v>
      </c>
      <c r="B152" t="str">
        <f>IF(Sheet1!F159=0,Sheet1!C159&amp;",","")</f>
        <v>-5.65263161143107,</v>
      </c>
      <c r="C152" t="str">
        <f>IF(Sheet1!$F$10=0,Sheet1!D159&amp;"},","}}")</f>
        <v>2.29552330813782},</v>
      </c>
    </row>
    <row r="153" spans="1:3" x14ac:dyDescent="0.2">
      <c r="A153" t="str">
        <f>IF(Sheet1!F160=0,"{"&amp;Sheet1!B160&amp;",","")</f>
        <v>{7.49999999999998,</v>
      </c>
      <c r="B153" t="str">
        <f>IF(Sheet1!F160=0,Sheet1!C160&amp;",","")</f>
        <v>-5.33400037419588,</v>
      </c>
      <c r="C153" t="str">
        <f>IF(Sheet1!$F$10=0,Sheet1!D160&amp;"},","}}")</f>
        <v>2.02082421322018},</v>
      </c>
    </row>
    <row r="154" spans="1:3" x14ac:dyDescent="0.2">
      <c r="A154" t="str">
        <f>IF(Sheet1!F161=0,"{"&amp;Sheet1!B161&amp;",","")</f>
        <v>{7.54999999999998,</v>
      </c>
      <c r="B154" t="str">
        <f>IF(Sheet1!F161=0,Sheet1!C161&amp;",","")</f>
        <v>-5.00761208814055,</v>
      </c>
      <c r="C154" t="str">
        <f>IF(Sheet1!$F$10=0,Sheet1!D161&amp;"},","}}")</f>
        <v>1.76225256113343},</v>
      </c>
    </row>
    <row r="155" spans="1:3" x14ac:dyDescent="0.2">
      <c r="A155" t="str">
        <f>IF(Sheet1!F162=0,"{"&amp;Sheet1!B162&amp;",","")</f>
        <v>{7.59999999999998,</v>
      </c>
      <c r="B155" t="str">
        <f>IF(Sheet1!F162=0,Sheet1!C162&amp;",","")</f>
        <v>-4.6739414082504,</v>
      </c>
      <c r="C155" t="str">
        <f>IF(Sheet1!$F$10=0,Sheet1!D162&amp;"},","}}")</f>
        <v>1.52018438352136},</v>
      </c>
    </row>
    <row r="156" spans="1:3" x14ac:dyDescent="0.2">
      <c r="A156" t="str">
        <f>IF(Sheet1!F163=0,"{"&amp;Sheet1!B163&amp;",","")</f>
        <v>{7.64999999999998,</v>
      </c>
      <c r="B156" t="str">
        <f>IF(Sheet1!F163=0,Sheet1!C163&amp;",","")</f>
        <v>-4.33347358003951,</v>
      </c>
      <c r="C156" t="str">
        <f>IF(Sheet1!$F$10=0,Sheet1!D163&amp;"},","}}")</f>
        <v>1.29497171160628},</v>
      </c>
    </row>
    <row r="157" spans="1:3" x14ac:dyDescent="0.2">
      <c r="A157" t="str">
        <f>IF(Sheet1!F164=0,"{"&amp;Sheet1!B164&amp;",","")</f>
        <v>{7.69999999999998,</v>
      </c>
      <c r="B157" t="str">
        <f>IF(Sheet1!F164=0,Sheet1!C164&amp;",","")</f>
        <v>-3.98670373387531,</v>
      </c>
      <c r="C157" t="str">
        <f>IF(Sheet1!$F$10=0,Sheet1!D164&amp;"},","}}")</f>
        <v>1.0869420642424},</v>
      </c>
    </row>
    <row r="158" spans="1:3" x14ac:dyDescent="0.2">
      <c r="A158" t="str">
        <f>IF(Sheet1!F165=0,"{"&amp;Sheet1!B165&amp;",","")</f>
        <v>{7.74999999999998,</v>
      </c>
      <c r="B158" t="str">
        <f>IF(Sheet1!F165=0,Sheet1!C165&amp;",","")</f>
        <v>-3.63413616492791,</v>
      </c>
      <c r="C158" t="str">
        <f>IF(Sheet1!$F$10=0,Sheet1!D165&amp;"},","}}")</f>
        <v>0.896397971616735},</v>
      </c>
    </row>
    <row r="159" spans="1:3" x14ac:dyDescent="0.2">
      <c r="A159" t="str">
        <f>IF(Sheet1!F166=0,"{"&amp;Sheet1!B166&amp;",","")</f>
        <v>{7.79999999999998,</v>
      </c>
      <c r="B159" t="str">
        <f>IF(Sheet1!F166=0,Sheet1!C166&amp;",","")</f>
        <v>-3.2762835997914,</v>
      </c>
      <c r="C159" t="str">
        <f>IF(Sheet1!$F$10=0,Sheet1!D166&amp;"},","}}")</f>
        <v>0.72361653529005},</v>
      </c>
    </row>
    <row r="160" spans="1:3" x14ac:dyDescent="0.2">
      <c r="A160" t="str">
        <f>IF(Sheet1!F167=0,"{"&amp;Sheet1!B167&amp;",","")</f>
        <v>{7.84999999999998,</v>
      </c>
      <c r="B160" t="str">
        <f>IF(Sheet1!F167=0,Sheet1!C167&amp;",","")</f>
        <v>-2.91366645084362,</v>
      </c>
      <c r="C160" t="str">
        <f>IF(Sheet1!$F$10=0,Sheet1!D167&amp;"},","}}")</f>
        <v>0.568849025217876},</v>
      </c>
    </row>
    <row r="161" spans="1:3" x14ac:dyDescent="0.2">
      <c r="A161" t="str">
        <f>IF(Sheet1!F168=0,"{"&amp;Sheet1!B168&amp;",","")</f>
        <v>{7.89999999999998,</v>
      </c>
      <c r="B161" t="str">
        <f>IF(Sheet1!F168=0,Sheet1!C168&amp;",","")</f>
        <v>-2.54681205942878,</v>
      </c>
      <c r="C161" t="str">
        <f>IF(Sheet1!$F$10=0,Sheet1!D168&amp;"},","}}")</f>
        <v>0.43232051433744},</v>
      </c>
    </row>
    <row r="162" spans="1:3" x14ac:dyDescent="0.2">
      <c r="A162" t="str">
        <f>IF(Sheet1!F169=0,"{"&amp;Sheet1!B169&amp;",","")</f>
        <v>{7.94999999999998,</v>
      </c>
      <c r="B162" t="str">
        <f>IF(Sheet1!F169=0,Sheet1!C169&amp;",","")</f>
        <v>-2.17625392896356,</v>
      </c>
      <c r="C162" t="str">
        <f>IF(Sheet1!$F$10=0,Sheet1!D169&amp;"},","}}")</f>
        <v>0.314229551252032},</v>
      </c>
    </row>
    <row r="163" spans="1:3" x14ac:dyDescent="0.2">
      <c r="A163" t="str">
        <f>IF(Sheet1!F170=0,"{"&amp;Sheet1!B170&amp;",","")</f>
        <v>{7.99999999999998,</v>
      </c>
      <c r="B163" t="str">
        <f>IF(Sheet1!F170=0,Sheet1!C170&amp;",","")</f>
        <v>-1.80253094908182,</v>
      </c>
      <c r="C163" t="str">
        <f>IF(Sheet1!$F$10=0,Sheet1!D170&amp;"},","}}")</f>
        <v>0.214747871488764},</v>
      </c>
    </row>
    <row r="164" spans="1:3" x14ac:dyDescent="0.2">
      <c r="A164" t="str">
        <f>IF(Sheet1!F171=0,"{"&amp;Sheet1!B171&amp;",","")</f>
        <v>{8.04999999999998,</v>
      </c>
      <c r="B164" t="str">
        <f>IF(Sheet1!F171=0,Sheet1!C171&amp;",","")</f>
        <v>-1.42618661194644,</v>
      </c>
      <c r="C164" t="str">
        <f>IF(Sheet1!$F$10=0,Sheet1!D171&amp;"},","}}")</f>
        <v>0.134020147749639},</v>
      </c>
    </row>
    <row r="165" spans="1:3" x14ac:dyDescent="0.2">
      <c r="A165" t="str">
        <f>IF(Sheet1!F172=0,"{"&amp;Sheet1!B172&amp;",","")</f>
        <v>{8.09999999999998,</v>
      </c>
      <c r="B165" t="str">
        <f>IF(Sheet1!F172=0,Sheet1!C172&amp;",","")</f>
        <v>-1.04776822186778,</v>
      </c>
      <c r="C165" t="str">
        <f>IF(Sheet1!$F$10=0,Sheet1!D172&amp;"},","}}")</f>
        <v>0.0721637795191421},</v>
      </c>
    </row>
    <row r="166" spans="1:3" x14ac:dyDescent="0.2">
      <c r="A166" t="str">
        <f>IF(Sheet1!F173=0,"{"&amp;Sheet1!B173&amp;",","")</f>
        <v>{8.14999999999998,</v>
      </c>
      <c r="B166" t="str">
        <f>IF(Sheet1!F173=0,Sheet1!C173&amp;",","")</f>
        <v>-0.667826099378355,</v>
      </c>
      <c r="C166" t="str">
        <f>IF(Sheet1!$F$10=0,Sheet1!D173&amp;"},","}}")</f>
        <v>0.0292687223343122},</v>
      </c>
    </row>
    <row r="167" spans="1:3" x14ac:dyDescent="0.2">
      <c r="A167" t="str">
        <f>IF(Sheet1!F174=0,"{"&amp;Sheet1!B174&amp;",","")</f>
        <v>{8.19999999999998,</v>
      </c>
      <c r="B167" t="str">
        <f>IF(Sheet1!F174=0,Sheet1!C174&amp;",","")</f>
        <v>-0.286912780921018,</v>
      </c>
      <c r="C167" t="str">
        <f>IF(Sheet1!$F$10=0,Sheet1!D174&amp;"},","}}")</f>
        <v>0.00539735696556022},</v>
      </c>
    </row>
    <row r="168" spans="1:3" x14ac:dyDescent="0.2">
      <c r="A168" t="str">
        <f>IF(Sheet1!F175=0,"{"&amp;Sheet1!B175&amp;",","")</f>
        <v/>
      </c>
      <c r="B168" t="str">
        <f>IF(Sheet1!F175=0,Sheet1!C175&amp;",","")</f>
        <v/>
      </c>
      <c r="C168" t="str">
        <f>IF(Sheet1!$F$10=0,Sheet1!D175&amp;"},","}}")</f>
        <v>0.000584398698521738},</v>
      </c>
    </row>
    <row r="169" spans="1:3" x14ac:dyDescent="0.2">
      <c r="A169" t="str">
        <f>IF(Sheet1!F176=0,"{"&amp;Sheet1!B176&amp;",","")</f>
        <v/>
      </c>
      <c r="B169" t="str">
        <f>IF(Sheet1!F176=0,Sheet1!C176&amp;",","")</f>
        <v/>
      </c>
      <c r="C169" t="str">
        <f>IF(Sheet1!$F$10=0,Sheet1!D176&amp;"},","}}")</f>
        <v>0},</v>
      </c>
    </row>
    <row r="170" spans="1:3" x14ac:dyDescent="0.2">
      <c r="A170" t="str">
        <f>IF(Sheet1!F177=0,"{"&amp;Sheet1!B177&amp;",","")</f>
        <v/>
      </c>
      <c r="B170" t="str">
        <f>IF(Sheet1!F177=0,Sheet1!C177&amp;",","")</f>
        <v/>
      </c>
      <c r="C170" t="str">
        <f>IF(Sheet1!$F$10=0,Sheet1!D177&amp;"},","}}")</f>
        <v>0},</v>
      </c>
    </row>
    <row r="171" spans="1:3" x14ac:dyDescent="0.2">
      <c r="A171" t="str">
        <f>IF(Sheet1!F178=0,"{"&amp;Sheet1!B178&amp;",","")</f>
        <v/>
      </c>
      <c r="B171" t="str">
        <f>IF(Sheet1!F178=0,Sheet1!C178&amp;",","")</f>
        <v/>
      </c>
      <c r="C171" t="str">
        <f>IF(Sheet1!$F$10=0,Sheet1!D178&amp;"},","}}")</f>
        <v>0},</v>
      </c>
    </row>
    <row r="172" spans="1:3" x14ac:dyDescent="0.2">
      <c r="A172" t="str">
        <f>IF(Sheet1!F179=0,"{"&amp;Sheet1!B179&amp;",","")</f>
        <v/>
      </c>
      <c r="B172" t="str">
        <f>IF(Sheet1!F179=0,Sheet1!C179&amp;",","")</f>
        <v/>
      </c>
      <c r="C172" t="str">
        <f>IF(Sheet1!$F$10=0,Sheet1!D179&amp;"},","}}")</f>
        <v>0},</v>
      </c>
    </row>
    <row r="173" spans="1:3" x14ac:dyDescent="0.2">
      <c r="A173" t="str">
        <f>IF(Sheet1!F180=0,"{"&amp;Sheet1!B180&amp;",","")</f>
        <v/>
      </c>
      <c r="B173" t="str">
        <f>IF(Sheet1!F180=0,Sheet1!C180&amp;",","")</f>
        <v/>
      </c>
      <c r="C173" t="str">
        <f>IF(Sheet1!$F$10=0,Sheet1!D180&amp;"},","}}")</f>
        <v>0},</v>
      </c>
    </row>
    <row r="174" spans="1:3" x14ac:dyDescent="0.2">
      <c r="A174" t="str">
        <f>IF(Sheet1!F181=0,"{"&amp;Sheet1!B181&amp;",","")</f>
        <v/>
      </c>
      <c r="B174" t="str">
        <f>IF(Sheet1!F181=0,Sheet1!C181&amp;",","")</f>
        <v/>
      </c>
      <c r="C174" t="str">
        <f>IF(Sheet1!$F$10=0,Sheet1!D181&amp;"},","}}")</f>
        <v>0},</v>
      </c>
    </row>
    <row r="175" spans="1:3" x14ac:dyDescent="0.2">
      <c r="A175" t="str">
        <f>IF(Sheet1!F182=0,"{"&amp;Sheet1!B182&amp;",","")</f>
        <v/>
      </c>
      <c r="B175" t="str">
        <f>IF(Sheet1!F182=0,Sheet1!C182&amp;",","")</f>
        <v/>
      </c>
      <c r="C175" t="str">
        <f>IF(Sheet1!$F$10=0,Sheet1!D182&amp;"},","}}")</f>
        <v>0},</v>
      </c>
    </row>
    <row r="176" spans="1:3" x14ac:dyDescent="0.2">
      <c r="A176" t="str">
        <f>IF(Sheet1!F183=0,"{"&amp;Sheet1!B183&amp;",","")</f>
        <v/>
      </c>
      <c r="B176" t="str">
        <f>IF(Sheet1!F183=0,Sheet1!C183&amp;",","")</f>
        <v/>
      </c>
      <c r="C176" t="str">
        <f>IF(Sheet1!$F$10=0,Sheet1!D183&amp;"},","}}")</f>
        <v>0},</v>
      </c>
    </row>
    <row r="177" spans="1:3" x14ac:dyDescent="0.2">
      <c r="A177" t="str">
        <f>IF(Sheet1!F184=0,"{"&amp;Sheet1!B184&amp;",","")</f>
        <v/>
      </c>
      <c r="B177" t="str">
        <f>IF(Sheet1!F184=0,Sheet1!C184&amp;",","")</f>
        <v/>
      </c>
      <c r="C177" t="str">
        <f>IF(Sheet1!$F$10=0,Sheet1!D184&amp;"},","}}")</f>
        <v>0},</v>
      </c>
    </row>
    <row r="178" spans="1:3" x14ac:dyDescent="0.2">
      <c r="A178" t="str">
        <f>IF(Sheet1!F185=0,"{"&amp;Sheet1!B185&amp;",","")</f>
        <v/>
      </c>
      <c r="B178" t="str">
        <f>IF(Sheet1!F185=0,Sheet1!C185&amp;",","")</f>
        <v/>
      </c>
      <c r="C178" t="str">
        <f>IF(Sheet1!$F$10=0,Sheet1!D185&amp;"},","}}")</f>
        <v>0},</v>
      </c>
    </row>
    <row r="179" spans="1:3" x14ac:dyDescent="0.2">
      <c r="A179" t="str">
        <f>IF(Sheet1!F186=0,"{"&amp;Sheet1!B186&amp;",","")</f>
        <v/>
      </c>
      <c r="B179" t="str">
        <f>IF(Sheet1!F186=0,Sheet1!C186&amp;",","")</f>
        <v/>
      </c>
      <c r="C179" t="str">
        <f>IF(Sheet1!$F$10=0,Sheet1!D186&amp;"},","}}")</f>
        <v>0},</v>
      </c>
    </row>
    <row r="180" spans="1:3" x14ac:dyDescent="0.2">
      <c r="A180" t="str">
        <f>IF(Sheet1!F187=0,"{"&amp;Sheet1!B187&amp;",","")</f>
        <v/>
      </c>
      <c r="B180" t="str">
        <f>IF(Sheet1!F187=0,Sheet1!C187&amp;",","")</f>
        <v/>
      </c>
      <c r="C180" t="str">
        <f>IF(Sheet1!$F$10=0,Sheet1!D187&amp;"},","}}")</f>
        <v>0},</v>
      </c>
    </row>
    <row r="181" spans="1:3" x14ac:dyDescent="0.2">
      <c r="A181" t="str">
        <f>IF(Sheet1!F188=0,"{"&amp;Sheet1!B188&amp;",","")</f>
        <v/>
      </c>
      <c r="B181" t="str">
        <f>IF(Sheet1!F188=0,Sheet1!C188&amp;",","")</f>
        <v/>
      </c>
      <c r="C181" t="str">
        <f>IF(Sheet1!$F$10=0,Sheet1!D188&amp;"},","}}")</f>
        <v>0},</v>
      </c>
    </row>
    <row r="182" spans="1:3" x14ac:dyDescent="0.2">
      <c r="A182" t="str">
        <f>IF(Sheet1!F189=0,"{"&amp;Sheet1!B189&amp;",","")</f>
        <v/>
      </c>
      <c r="B182" t="str">
        <f>IF(Sheet1!F189=0,Sheet1!C189&amp;",","")</f>
        <v/>
      </c>
      <c r="C182" t="str">
        <f>IF(Sheet1!$F$10=0,Sheet1!D189&amp;"},","}}")</f>
        <v>0},</v>
      </c>
    </row>
    <row r="183" spans="1:3" x14ac:dyDescent="0.2">
      <c r="A183" t="str">
        <f>IF(Sheet1!F190=0,"{"&amp;Sheet1!B190&amp;",","")</f>
        <v/>
      </c>
      <c r="B183" t="str">
        <f>IF(Sheet1!F190=0,Sheet1!C190&amp;",","")</f>
        <v/>
      </c>
      <c r="C183" t="str">
        <f>IF(Sheet1!$F$10=0,Sheet1!D190&amp;"},","}}")</f>
        <v>0},</v>
      </c>
    </row>
    <row r="184" spans="1:3" x14ac:dyDescent="0.2">
      <c r="A184" t="str">
        <f>IF(Sheet1!F191=0,"{"&amp;Sheet1!B191&amp;",","")</f>
        <v/>
      </c>
      <c r="B184" t="str">
        <f>IF(Sheet1!F191=0,Sheet1!C191&amp;",","")</f>
        <v/>
      </c>
      <c r="C184" t="str">
        <f>IF(Sheet1!$F$10=0,Sheet1!D191&amp;"},","}}")</f>
        <v>0},</v>
      </c>
    </row>
    <row r="185" spans="1:3" x14ac:dyDescent="0.2">
      <c r="A185" t="str">
        <f>IF(Sheet1!F192=0,"{"&amp;Sheet1!B192&amp;",","")</f>
        <v/>
      </c>
      <c r="B185" t="str">
        <f>IF(Sheet1!F192=0,Sheet1!C192&amp;",","")</f>
        <v/>
      </c>
      <c r="C185" t="str">
        <f>IF(Sheet1!$F$10=0,Sheet1!D192&amp;"},","}}")</f>
        <v>0},</v>
      </c>
    </row>
    <row r="186" spans="1:3" x14ac:dyDescent="0.2">
      <c r="A186" t="str">
        <f>IF(Sheet1!F193=0,"{"&amp;Sheet1!B193&amp;",","")</f>
        <v/>
      </c>
      <c r="B186" t="str">
        <f>IF(Sheet1!F193=0,Sheet1!C193&amp;",","")</f>
        <v/>
      </c>
      <c r="C186" t="str">
        <f>IF(Sheet1!$F$10=0,Sheet1!D193&amp;"},","}}")</f>
        <v>0},</v>
      </c>
    </row>
    <row r="187" spans="1:3" x14ac:dyDescent="0.2">
      <c r="A187" t="str">
        <f>IF(Sheet1!F194=0,"{"&amp;Sheet1!B194&amp;",","")</f>
        <v/>
      </c>
      <c r="B187" t="str">
        <f>IF(Sheet1!F194=0,Sheet1!C194&amp;",","")</f>
        <v/>
      </c>
      <c r="C187" t="str">
        <f>IF(Sheet1!$F$10=0,Sheet1!D194&amp;"},","}}")</f>
        <v>0},</v>
      </c>
    </row>
    <row r="188" spans="1:3" x14ac:dyDescent="0.2">
      <c r="A188" t="str">
        <f>IF(Sheet1!F195=0,"{"&amp;Sheet1!B195&amp;",","")</f>
        <v/>
      </c>
      <c r="B188" t="str">
        <f>IF(Sheet1!F195=0,Sheet1!C195&amp;",","")</f>
        <v/>
      </c>
      <c r="C188" t="str">
        <f>IF(Sheet1!$F$10=0,Sheet1!D195&amp;"},","}}")</f>
        <v>0},</v>
      </c>
    </row>
    <row r="189" spans="1:3" x14ac:dyDescent="0.2">
      <c r="A189" t="str">
        <f>IF(Sheet1!F196=0,"{"&amp;Sheet1!B196&amp;",","")</f>
        <v/>
      </c>
      <c r="B189" t="str">
        <f>IF(Sheet1!F196=0,Sheet1!C196&amp;",","")</f>
        <v/>
      </c>
      <c r="C189" t="str">
        <f>IF(Sheet1!$F$10=0,Sheet1!D196&amp;"},","}}")</f>
        <v>0},</v>
      </c>
    </row>
    <row r="190" spans="1:3" x14ac:dyDescent="0.2">
      <c r="A190" t="str">
        <f>IF(Sheet1!F197=0,"{"&amp;Sheet1!B197&amp;",","")</f>
        <v/>
      </c>
      <c r="B190" t="str">
        <f>IF(Sheet1!F197=0,Sheet1!C197&amp;",","")</f>
        <v/>
      </c>
      <c r="C190" t="str">
        <f>IF(Sheet1!$F$10=0,Sheet1!D197&amp;"},","}}")</f>
        <v>0},</v>
      </c>
    </row>
    <row r="191" spans="1:3" x14ac:dyDescent="0.2">
      <c r="A191" t="str">
        <f>IF(Sheet1!F198=0,"{"&amp;Sheet1!B198&amp;",","")</f>
        <v/>
      </c>
      <c r="B191" t="str">
        <f>IF(Sheet1!F198=0,Sheet1!C198&amp;",","")</f>
        <v/>
      </c>
      <c r="C191" t="str">
        <f>IF(Sheet1!$F$10=0,Sheet1!D198&amp;"},","}}")</f>
        <v>0},</v>
      </c>
    </row>
    <row r="192" spans="1:3" x14ac:dyDescent="0.2">
      <c r="A192" t="str">
        <f>IF(Sheet1!F199=0,"{"&amp;Sheet1!B199&amp;",","")</f>
        <v/>
      </c>
      <c r="B192" t="str">
        <f>IF(Sheet1!F199=0,Sheet1!C199&amp;",","")</f>
        <v/>
      </c>
      <c r="C192" t="str">
        <f>IF(Sheet1!$F$10=0,Sheet1!D199&amp;"},","}}")</f>
        <v>0},</v>
      </c>
    </row>
    <row r="193" spans="1:3" x14ac:dyDescent="0.2">
      <c r="A193" t="str">
        <f>IF(Sheet1!F200=0,"{"&amp;Sheet1!B200&amp;",","")</f>
        <v/>
      </c>
      <c r="B193" t="str">
        <f>IF(Sheet1!F200=0,Sheet1!C200&amp;",","")</f>
        <v/>
      </c>
      <c r="C193" t="str">
        <f>IF(Sheet1!$F$10=0,Sheet1!D200&amp;"},","}}")</f>
        <v>0},</v>
      </c>
    </row>
    <row r="194" spans="1:3" x14ac:dyDescent="0.2">
      <c r="A194" t="str">
        <f>IF(Sheet1!F201=0,"{"&amp;Sheet1!B201&amp;",","")</f>
        <v/>
      </c>
      <c r="B194" t="str">
        <f>IF(Sheet1!F201=0,Sheet1!C201&amp;",","")</f>
        <v/>
      </c>
      <c r="C194" t="str">
        <f>IF(Sheet1!$F$10=0,Sheet1!D201&amp;"},","}}")</f>
        <v>0},</v>
      </c>
    </row>
    <row r="195" spans="1:3" x14ac:dyDescent="0.2">
      <c r="A195" t="str">
        <f>IF(Sheet1!F202=0,"{"&amp;Sheet1!B202&amp;",","")</f>
        <v/>
      </c>
      <c r="B195" t="str">
        <f>IF(Sheet1!F202=0,Sheet1!C202&amp;",","")</f>
        <v/>
      </c>
      <c r="C195" t="str">
        <f>IF(Sheet1!$F$10=0,Sheet1!D202&amp;"},","}}")</f>
        <v>0},</v>
      </c>
    </row>
    <row r="196" spans="1:3" x14ac:dyDescent="0.2">
      <c r="A196" t="str">
        <f>IF(Sheet1!F203=0,"{"&amp;Sheet1!B203&amp;",","")</f>
        <v/>
      </c>
      <c r="B196" t="str">
        <f>IF(Sheet1!F203=0,Sheet1!C203&amp;",","")</f>
        <v/>
      </c>
      <c r="C196" t="str">
        <f>IF(Sheet1!$F$10=0,Sheet1!D203&amp;"},","}}")</f>
        <v>0},</v>
      </c>
    </row>
    <row r="197" spans="1:3" x14ac:dyDescent="0.2">
      <c r="A197" t="str">
        <f>IF(Sheet1!F204=0,"{"&amp;Sheet1!B204&amp;",","")</f>
        <v/>
      </c>
      <c r="B197" t="str">
        <f>IF(Sheet1!F204=0,Sheet1!C204&amp;",","")</f>
        <v/>
      </c>
      <c r="C197" t="str">
        <f>IF(Sheet1!$F$10=0,Sheet1!D204&amp;"},","}}")</f>
        <v>0},</v>
      </c>
    </row>
    <row r="198" spans="1:3" x14ac:dyDescent="0.2">
      <c r="A198" t="str">
        <f>IF(Sheet1!F205=0,"{"&amp;Sheet1!B205&amp;",","")</f>
        <v/>
      </c>
      <c r="B198" t="str">
        <f>IF(Sheet1!F205=0,Sheet1!C205&amp;",","")</f>
        <v/>
      </c>
      <c r="C198" t="str">
        <f>IF(Sheet1!$F$10=0,Sheet1!D205&amp;"},","}}")</f>
        <v>0},</v>
      </c>
    </row>
    <row r="199" spans="1:3" x14ac:dyDescent="0.2">
      <c r="A199" t="str">
        <f>IF(Sheet1!F206=0,"{"&amp;Sheet1!B206&amp;",","")</f>
        <v/>
      </c>
      <c r="B199" t="str">
        <f>IF(Sheet1!F206=0,Sheet1!C206&amp;",","")</f>
        <v/>
      </c>
      <c r="C199" t="str">
        <f>IF(Sheet1!$F$10=0,Sheet1!D206&amp;"},","}}")</f>
        <v>0},</v>
      </c>
    </row>
    <row r="200" spans="1:3" x14ac:dyDescent="0.2">
      <c r="A200" t="str">
        <f>IF(Sheet1!F207=0,"{"&amp;Sheet1!B207&amp;",","")</f>
        <v/>
      </c>
      <c r="B200" t="str">
        <f>IF(Sheet1!F207=0,Sheet1!C207&amp;",","")</f>
        <v/>
      </c>
      <c r="C200" t="str">
        <f>IF(Sheet1!$F$10=0,Sheet1!D207&amp;"},","}}")</f>
        <v>0},</v>
      </c>
    </row>
    <row r="201" spans="1:3" x14ac:dyDescent="0.2">
      <c r="A201" t="str">
        <f>IF(Sheet1!F208=0,"{"&amp;Sheet1!B208&amp;",","")</f>
        <v/>
      </c>
      <c r="B201" t="str">
        <f>IF(Sheet1!F208=0,Sheet1!C208&amp;",","")</f>
        <v/>
      </c>
      <c r="C201" t="str">
        <f>IF(Sheet1!$F$10=0,Sheet1!D208&amp;"},","}}")</f>
        <v>0},</v>
      </c>
    </row>
    <row r="202" spans="1:3" x14ac:dyDescent="0.2">
      <c r="A202" t="str">
        <f>IF(Sheet1!F209=0,"{"&amp;Sheet1!B209&amp;",","")</f>
        <v/>
      </c>
      <c r="B202" t="str">
        <f>IF(Sheet1!F209=0,Sheet1!C209&amp;",","")</f>
        <v/>
      </c>
      <c r="C202" t="str">
        <f>IF(Sheet1!$F$10=0,Sheet1!D209&amp;"},","}}")</f>
        <v>0},</v>
      </c>
    </row>
    <row r="203" spans="1:3" x14ac:dyDescent="0.2">
      <c r="A203" t="str">
        <f>IF(Sheet1!F210=0,"{"&amp;Sheet1!B210&amp;",","")</f>
        <v/>
      </c>
      <c r="B203" t="str">
        <f>IF(Sheet1!F210=0,Sheet1!C210&amp;",","")</f>
        <v/>
      </c>
      <c r="C203" t="str">
        <f>IF(Sheet1!$F$10=0,Sheet1!D210&amp;"},","}}")</f>
        <v>0},</v>
      </c>
    </row>
    <row r="204" spans="1:3" x14ac:dyDescent="0.2">
      <c r="A204" t="str">
        <f>IF(Sheet1!F211=0,"{"&amp;Sheet1!B211&amp;",","")</f>
        <v/>
      </c>
      <c r="B204" t="str">
        <f>IF(Sheet1!F211=0,Sheet1!C211&amp;",","")</f>
        <v/>
      </c>
      <c r="C204" t="str">
        <f>IF(Sheet1!$F$10=0,Sheet1!D211&amp;"},","}}")</f>
        <v>0},</v>
      </c>
    </row>
    <row r="205" spans="1:3" x14ac:dyDescent="0.2">
      <c r="A205" t="str">
        <f>IF(Sheet1!F212=0,"{"&amp;Sheet1!B212&amp;",","")</f>
        <v/>
      </c>
      <c r="B205" t="str">
        <f>IF(Sheet1!F212=0,Sheet1!C212&amp;",","")</f>
        <v/>
      </c>
      <c r="C205" t="str">
        <f>IF(Sheet1!$F$10=0,Sheet1!D212&amp;"},","}}")</f>
        <v>0},</v>
      </c>
    </row>
    <row r="206" spans="1:3" x14ac:dyDescent="0.2">
      <c r="A206" t="str">
        <f>IF(Sheet1!F213=0,"{"&amp;Sheet1!B213&amp;",","")</f>
        <v/>
      </c>
      <c r="B206" t="str">
        <f>IF(Sheet1!F213=0,Sheet1!C213&amp;",","")</f>
        <v/>
      </c>
      <c r="C206" t="str">
        <f>IF(Sheet1!$F$10=0,Sheet1!D213&amp;"},","}}")</f>
        <v>0},</v>
      </c>
    </row>
    <row r="207" spans="1:3" x14ac:dyDescent="0.2">
      <c r="A207" t="str">
        <f>IF(Sheet1!F214=0,"{"&amp;Sheet1!B214&amp;",","")</f>
        <v/>
      </c>
      <c r="B207" t="str">
        <f>IF(Sheet1!F214=0,Sheet1!C214&amp;",","")</f>
        <v/>
      </c>
      <c r="C207" t="str">
        <f>IF(Sheet1!$F$10=0,Sheet1!D214&amp;"},","}}")</f>
        <v>0},</v>
      </c>
    </row>
    <row r="208" spans="1:3" x14ac:dyDescent="0.2">
      <c r="A208" t="str">
        <f>IF(Sheet1!F215=0,"{"&amp;Sheet1!B215&amp;",","")</f>
        <v/>
      </c>
      <c r="B208" t="str">
        <f>IF(Sheet1!F215=0,Sheet1!C215&amp;",","")</f>
        <v/>
      </c>
      <c r="C208" t="str">
        <f>IF(Sheet1!$F$10=0,Sheet1!D215&amp;"},","}}")</f>
        <v>0},</v>
      </c>
    </row>
    <row r="209" spans="1:3" x14ac:dyDescent="0.2">
      <c r="A209" t="str">
        <f>IF(Sheet1!F216=0,"{"&amp;Sheet1!B216&amp;",","")</f>
        <v/>
      </c>
      <c r="B209" t="str">
        <f>IF(Sheet1!F216=0,Sheet1!C216&amp;",","")</f>
        <v/>
      </c>
      <c r="C209" t="str">
        <f>IF(Sheet1!$F$10=0,Sheet1!D216&amp;"},","}}")</f>
        <v>0},</v>
      </c>
    </row>
    <row r="210" spans="1:3" x14ac:dyDescent="0.2">
      <c r="A210" t="str">
        <f>IF(Sheet1!F217=0,"{"&amp;Sheet1!B217&amp;",","")</f>
        <v/>
      </c>
      <c r="B210" t="str">
        <f>IF(Sheet1!F217=0,Sheet1!C217&amp;",","")</f>
        <v/>
      </c>
      <c r="C210" t="str">
        <f>IF(Sheet1!$F$10=0,Sheet1!D217&amp;"},","}}")</f>
        <v>0},</v>
      </c>
    </row>
    <row r="211" spans="1:3" x14ac:dyDescent="0.2">
      <c r="A211" t="str">
        <f>IF(Sheet1!F218=0,"{"&amp;Sheet1!B218&amp;",","")</f>
        <v/>
      </c>
      <c r="B211" t="str">
        <f>IF(Sheet1!F218=0,Sheet1!C218&amp;",","")</f>
        <v/>
      </c>
      <c r="C211" t="str">
        <f>IF(Sheet1!$F$10=0,Sheet1!D218&amp;"},","}}")</f>
        <v>0},</v>
      </c>
    </row>
    <row r="212" spans="1:3" x14ac:dyDescent="0.2">
      <c r="A212" t="str">
        <f>IF(Sheet1!F219=0,"{"&amp;Sheet1!B219&amp;",","")</f>
        <v/>
      </c>
      <c r="B212" t="str">
        <f>IF(Sheet1!F219=0,Sheet1!C219&amp;",","")</f>
        <v/>
      </c>
      <c r="C212" t="str">
        <f>IF(Sheet1!$F$10=0,Sheet1!D219&amp;"},","}}")</f>
        <v>0},</v>
      </c>
    </row>
    <row r="213" spans="1:3" x14ac:dyDescent="0.2">
      <c r="A213" t="str">
        <f>IF(Sheet1!F220=0,"{"&amp;Sheet1!B220&amp;",","")</f>
        <v/>
      </c>
      <c r="B213" t="str">
        <f>IF(Sheet1!F220=0,Sheet1!C220&amp;",","")</f>
        <v/>
      </c>
      <c r="C213" t="str">
        <f>IF(Sheet1!$F$10=0,Sheet1!D220&amp;"},","}}")</f>
        <v>0},</v>
      </c>
    </row>
    <row r="214" spans="1:3" x14ac:dyDescent="0.2">
      <c r="A214" t="str">
        <f>IF(Sheet1!F221=0,"{"&amp;Sheet1!B221&amp;",","")</f>
        <v/>
      </c>
      <c r="B214" t="str">
        <f>IF(Sheet1!F221=0,Sheet1!C221&amp;",","")</f>
        <v/>
      </c>
      <c r="C214" t="str">
        <f>IF(Sheet1!$F$10=0,Sheet1!D221&amp;"},","}}")</f>
        <v>0},</v>
      </c>
    </row>
    <row r="215" spans="1:3" x14ac:dyDescent="0.2">
      <c r="A215" t="str">
        <f>IF(Sheet1!F222=0,"{"&amp;Sheet1!B222&amp;",","")</f>
        <v/>
      </c>
      <c r="B215" t="str">
        <f>IF(Sheet1!F222=0,Sheet1!C222&amp;",","")</f>
        <v/>
      </c>
      <c r="C215" t="str">
        <f>IF(Sheet1!$F$10=0,Sheet1!D222&amp;"},","}}")</f>
        <v>0},</v>
      </c>
    </row>
    <row r="216" spans="1:3" x14ac:dyDescent="0.2">
      <c r="A216" t="str">
        <f>IF(Sheet1!F223=0,"{"&amp;Sheet1!B223&amp;",","")</f>
        <v/>
      </c>
      <c r="B216" t="str">
        <f>IF(Sheet1!F223=0,Sheet1!C223&amp;",","")</f>
        <v/>
      </c>
      <c r="C216" t="str">
        <f>IF(Sheet1!$F$10=0,Sheet1!D223&amp;"},","}}")</f>
        <v>0},</v>
      </c>
    </row>
    <row r="217" spans="1:3" x14ac:dyDescent="0.2">
      <c r="A217" t="str">
        <f>IF(Sheet1!F224=0,"{"&amp;Sheet1!B224&amp;",","")</f>
        <v/>
      </c>
      <c r="B217" t="str">
        <f>IF(Sheet1!F224=0,Sheet1!C224&amp;",","")</f>
        <v/>
      </c>
      <c r="C217" t="str">
        <f>IF(Sheet1!$F$10=0,Sheet1!D224&amp;"},","}}")</f>
        <v>0},</v>
      </c>
    </row>
    <row r="218" spans="1:3" x14ac:dyDescent="0.2">
      <c r="A218" t="str">
        <f>IF(Sheet1!F225=0,"{"&amp;Sheet1!B225&amp;",","")</f>
        <v/>
      </c>
      <c r="B218" t="str">
        <f>IF(Sheet1!F225=0,Sheet1!C225&amp;",","")</f>
        <v/>
      </c>
      <c r="C218" t="str">
        <f>IF(Sheet1!$F$10=0,Sheet1!D225&amp;"},","}}")</f>
        <v>0},</v>
      </c>
    </row>
    <row r="219" spans="1:3" x14ac:dyDescent="0.2">
      <c r="A219" t="str">
        <f>IF(Sheet1!F226=0,"{"&amp;Sheet1!B226&amp;",","")</f>
        <v/>
      </c>
      <c r="B219" t="str">
        <f>IF(Sheet1!F226=0,Sheet1!C226&amp;",","")</f>
        <v/>
      </c>
      <c r="C219" t="str">
        <f>IF(Sheet1!$F$10=0,Sheet1!D226&amp;"},","}}")</f>
        <v>0},</v>
      </c>
    </row>
    <row r="220" spans="1:3" x14ac:dyDescent="0.2">
      <c r="A220" t="str">
        <f>IF(Sheet1!F227=0,"{"&amp;Sheet1!B227&amp;",","")</f>
        <v/>
      </c>
      <c r="B220" t="str">
        <f>IF(Sheet1!F227=0,Sheet1!C227&amp;",","")</f>
        <v/>
      </c>
      <c r="C220" t="str">
        <f>IF(Sheet1!$F$10=0,Sheet1!D227&amp;"},","}}")</f>
        <v>0},</v>
      </c>
    </row>
    <row r="221" spans="1:3" x14ac:dyDescent="0.2">
      <c r="A221" t="str">
        <f>IF(Sheet1!F228=0,"{"&amp;Sheet1!B228&amp;",","")</f>
        <v/>
      </c>
      <c r="B221" t="str">
        <f>IF(Sheet1!F228=0,Sheet1!C228&amp;",","")</f>
        <v/>
      </c>
      <c r="C221" t="str">
        <f>IF(Sheet1!$F$10=0,Sheet1!D228&amp;"},","}}")</f>
        <v>0},</v>
      </c>
    </row>
    <row r="222" spans="1:3" x14ac:dyDescent="0.2">
      <c r="A222" t="str">
        <f>IF(Sheet1!F229=0,"{"&amp;Sheet1!B229&amp;",","")</f>
        <v/>
      </c>
      <c r="B222" t="str">
        <f>IF(Sheet1!F229=0,Sheet1!C229&amp;",","")</f>
        <v/>
      </c>
      <c r="C222" t="str">
        <f>IF(Sheet1!$F$10=0,Sheet1!D229&amp;"},","}}")</f>
        <v>0},</v>
      </c>
    </row>
    <row r="223" spans="1:3" x14ac:dyDescent="0.2">
      <c r="A223" t="str">
        <f>IF(Sheet1!F230=0,"{"&amp;Sheet1!B230&amp;",","")</f>
        <v/>
      </c>
      <c r="B223" t="str">
        <f>IF(Sheet1!F230=0,Sheet1!C230&amp;",","")</f>
        <v/>
      </c>
      <c r="C223" t="str">
        <f>IF(Sheet1!$F$10=0,Sheet1!D230&amp;"},","}}")</f>
        <v>0},</v>
      </c>
    </row>
    <row r="224" spans="1:3" x14ac:dyDescent="0.2">
      <c r="A224" t="str">
        <f>IF(Sheet1!F231=0,"{"&amp;Sheet1!B231&amp;",","")</f>
        <v/>
      </c>
      <c r="B224" t="str">
        <f>IF(Sheet1!F231=0,Sheet1!C231&amp;",","")</f>
        <v/>
      </c>
      <c r="C224" t="str">
        <f>IF(Sheet1!$F$10=0,Sheet1!D231&amp;"},","}}")</f>
        <v>0},</v>
      </c>
    </row>
    <row r="225" spans="1:3" x14ac:dyDescent="0.2">
      <c r="A225" t="str">
        <f>IF(Sheet1!F232=0,"{"&amp;Sheet1!B232&amp;",","")</f>
        <v/>
      </c>
      <c r="B225" t="str">
        <f>IF(Sheet1!F232=0,Sheet1!C232&amp;",","")</f>
        <v/>
      </c>
      <c r="C225" t="str">
        <f>IF(Sheet1!$F$10=0,Sheet1!D232&amp;"},","}}")</f>
        <v>0},</v>
      </c>
    </row>
    <row r="226" spans="1:3" x14ac:dyDescent="0.2">
      <c r="A226" t="str">
        <f>IF(Sheet1!F233=0,"{"&amp;Sheet1!B233&amp;",","")</f>
        <v/>
      </c>
      <c r="B226" t="str">
        <f>IF(Sheet1!F233=0,Sheet1!C233&amp;",","")</f>
        <v/>
      </c>
      <c r="C226" t="str">
        <f>IF(Sheet1!$F$10=0,Sheet1!D233&amp;"},","}}")</f>
        <v>0},</v>
      </c>
    </row>
    <row r="227" spans="1:3" x14ac:dyDescent="0.2">
      <c r="A227" t="str">
        <f>IF(Sheet1!F234=0,"{"&amp;Sheet1!B234&amp;",","")</f>
        <v/>
      </c>
      <c r="B227" t="str">
        <f>IF(Sheet1!F234=0,Sheet1!C234&amp;",","")</f>
        <v/>
      </c>
      <c r="C227" t="str">
        <f>IF(Sheet1!$F$10=0,Sheet1!D234&amp;"},","}}")</f>
        <v>0},</v>
      </c>
    </row>
    <row r="228" spans="1:3" x14ac:dyDescent="0.2">
      <c r="A228" t="str">
        <f>IF(Sheet1!F235=0,"{"&amp;Sheet1!B235&amp;",","")</f>
        <v/>
      </c>
      <c r="B228" t="str">
        <f>IF(Sheet1!F235=0,Sheet1!C235&amp;",","")</f>
        <v/>
      </c>
      <c r="C228" t="str">
        <f>IF(Sheet1!$F$10=0,Sheet1!D235&amp;"},","}}")</f>
        <v>0},</v>
      </c>
    </row>
    <row r="229" spans="1:3" x14ac:dyDescent="0.2">
      <c r="A229" t="str">
        <f>IF(Sheet1!F236=0,"{"&amp;Sheet1!B236&amp;",","")</f>
        <v/>
      </c>
      <c r="B229" t="str">
        <f>IF(Sheet1!F236=0,Sheet1!C236&amp;",","")</f>
        <v/>
      </c>
      <c r="C229" t="str">
        <f>IF(Sheet1!$F$10=0,Sheet1!D236&amp;"},","}}")</f>
        <v>0},</v>
      </c>
    </row>
    <row r="230" spans="1:3" x14ac:dyDescent="0.2">
      <c r="A230" t="str">
        <f>IF(Sheet1!F237=0,"{"&amp;Sheet1!B237&amp;",","")</f>
        <v/>
      </c>
      <c r="B230" t="str">
        <f>IF(Sheet1!F237=0,Sheet1!C237&amp;",","")</f>
        <v/>
      </c>
      <c r="C230" t="str">
        <f>IF(Sheet1!$F$10=0,Sheet1!D237&amp;"},","}}")</f>
        <v>0},</v>
      </c>
    </row>
    <row r="231" spans="1:3" x14ac:dyDescent="0.2">
      <c r="A231" t="str">
        <f>IF(Sheet1!F238=0,"{"&amp;Sheet1!B238&amp;",","")</f>
        <v/>
      </c>
      <c r="B231" t="str">
        <f>IF(Sheet1!F238=0,Sheet1!C238&amp;",","")</f>
        <v/>
      </c>
      <c r="C231" t="str">
        <f>IF(Sheet1!$F$10=0,Sheet1!D238&amp;"},","}}")</f>
        <v>0},</v>
      </c>
    </row>
    <row r="232" spans="1:3" x14ac:dyDescent="0.2">
      <c r="A232" t="str">
        <f>IF(Sheet1!F239=0,"{"&amp;Sheet1!B239&amp;",","")</f>
        <v/>
      </c>
      <c r="B232" t="str">
        <f>IF(Sheet1!F239=0,Sheet1!C239&amp;",","")</f>
        <v/>
      </c>
      <c r="C232" t="str">
        <f>IF(Sheet1!$F$10=0,Sheet1!D239&amp;"},","}}")</f>
        <v>0},</v>
      </c>
    </row>
    <row r="233" spans="1:3" x14ac:dyDescent="0.2">
      <c r="A233" t="str">
        <f>IF(Sheet1!F240=0,"{"&amp;Sheet1!B240&amp;",","")</f>
        <v/>
      </c>
      <c r="B233" t="str">
        <f>IF(Sheet1!F240=0,Sheet1!C240&amp;",","")</f>
        <v/>
      </c>
      <c r="C233" t="str">
        <f>IF(Sheet1!$F$10=0,Sheet1!D240&amp;"},","}}")</f>
        <v>0},</v>
      </c>
    </row>
    <row r="234" spans="1:3" x14ac:dyDescent="0.2">
      <c r="A234" t="str">
        <f>IF(Sheet1!F241=0,"{"&amp;Sheet1!B241&amp;",","")</f>
        <v/>
      </c>
      <c r="B234" t="str">
        <f>IF(Sheet1!F241=0,Sheet1!C241&amp;",","")</f>
        <v/>
      </c>
      <c r="C234" t="str">
        <f>IF(Sheet1!$F$10=0,Sheet1!D241&amp;"},","}}")</f>
        <v>0},</v>
      </c>
    </row>
    <row r="235" spans="1:3" x14ac:dyDescent="0.2">
      <c r="A235" t="str">
        <f>IF(Sheet1!F242=0,"{"&amp;Sheet1!B242&amp;",","")</f>
        <v/>
      </c>
      <c r="B235" t="str">
        <f>IF(Sheet1!F242=0,Sheet1!C242&amp;",","")</f>
        <v/>
      </c>
      <c r="C235" t="str">
        <f>IF(Sheet1!$F$10=0,Sheet1!D242&amp;"},","}}")</f>
        <v>0},</v>
      </c>
    </row>
    <row r="236" spans="1:3" x14ac:dyDescent="0.2">
      <c r="A236" t="str">
        <f>IF(Sheet1!F243=0,"{"&amp;Sheet1!B243&amp;",","")</f>
        <v/>
      </c>
      <c r="B236" t="str">
        <f>IF(Sheet1!F243=0,Sheet1!C243&amp;",","")</f>
        <v/>
      </c>
      <c r="C236" t="str">
        <f>IF(Sheet1!$F$10=0,Sheet1!D243&amp;"},","}}")</f>
        <v>0},</v>
      </c>
    </row>
    <row r="237" spans="1:3" x14ac:dyDescent="0.2">
      <c r="A237" t="str">
        <f>IF(Sheet1!F244=0,"{"&amp;Sheet1!B244&amp;",","")</f>
        <v/>
      </c>
      <c r="B237" t="str">
        <f>IF(Sheet1!F244=0,Sheet1!C244&amp;",","")</f>
        <v/>
      </c>
      <c r="C237" t="str">
        <f>IF(Sheet1!$F$10=0,Sheet1!D244&amp;"},","}}")</f>
        <v>0},</v>
      </c>
    </row>
    <row r="238" spans="1:3" x14ac:dyDescent="0.2">
      <c r="A238" t="str">
        <f>IF(Sheet1!F245=0,"{"&amp;Sheet1!B245&amp;",","")</f>
        <v/>
      </c>
      <c r="B238" t="str">
        <f>IF(Sheet1!F245=0,Sheet1!C245&amp;",","")</f>
        <v/>
      </c>
      <c r="C238" t="str">
        <f>IF(Sheet1!$F$10=0,Sheet1!D245&amp;"},","}}")</f>
        <v>0},</v>
      </c>
    </row>
    <row r="239" spans="1:3" x14ac:dyDescent="0.2">
      <c r="A239" t="str">
        <f>IF(Sheet1!F246=0,"{"&amp;Sheet1!B246&amp;",","")</f>
        <v/>
      </c>
      <c r="B239" t="str">
        <f>IF(Sheet1!F246=0,Sheet1!C246&amp;",","")</f>
        <v/>
      </c>
      <c r="C239" t="str">
        <f>IF(Sheet1!$F$10=0,Sheet1!D246&amp;"},","}}")</f>
        <v>0},</v>
      </c>
    </row>
    <row r="240" spans="1:3" x14ac:dyDescent="0.2">
      <c r="A240" t="str">
        <f>IF(Sheet1!F247=0,"{"&amp;Sheet1!B247&amp;",","")</f>
        <v/>
      </c>
      <c r="B240" t="str">
        <f>IF(Sheet1!F247=0,Sheet1!C247&amp;",","")</f>
        <v/>
      </c>
      <c r="C240" t="str">
        <f>IF(Sheet1!$F$10=0,Sheet1!D247&amp;"},","}}")</f>
        <v>0},</v>
      </c>
    </row>
    <row r="241" spans="1:3" x14ac:dyDescent="0.2">
      <c r="A241" t="str">
        <f>IF(Sheet1!F248=0,"{"&amp;Sheet1!B248&amp;",","")</f>
        <v/>
      </c>
      <c r="B241" t="str">
        <f>IF(Sheet1!F248=0,Sheet1!C248&amp;",","")</f>
        <v/>
      </c>
      <c r="C241" t="str">
        <f>IF(Sheet1!$F$10=0,Sheet1!D248&amp;"},","}}")</f>
        <v>0},</v>
      </c>
    </row>
    <row r="242" spans="1:3" x14ac:dyDescent="0.2">
      <c r="A242" t="str">
        <f>IF(Sheet1!F249=0,"{"&amp;Sheet1!B249&amp;",","")</f>
        <v/>
      </c>
      <c r="B242" t="str">
        <f>IF(Sheet1!F249=0,Sheet1!C249&amp;",","")</f>
        <v/>
      </c>
      <c r="C242" t="str">
        <f>IF(Sheet1!$F$10=0,Sheet1!D249&amp;"},","}}")</f>
        <v>0},</v>
      </c>
    </row>
    <row r="243" spans="1:3" x14ac:dyDescent="0.2">
      <c r="A243" t="str">
        <f>IF(Sheet1!F250=0,"{"&amp;Sheet1!B250&amp;",","")</f>
        <v/>
      </c>
      <c r="B243" t="str">
        <f>IF(Sheet1!F250=0,Sheet1!C250&amp;",","")</f>
        <v/>
      </c>
      <c r="C243" t="str">
        <f>IF(Sheet1!$F$10=0,Sheet1!D250&amp;"},","}}")</f>
        <v>0},</v>
      </c>
    </row>
    <row r="244" spans="1:3" x14ac:dyDescent="0.2">
      <c r="A244" t="str">
        <f>IF(Sheet1!F251=0,"{"&amp;Sheet1!B251&amp;",","")</f>
        <v/>
      </c>
      <c r="B244" t="str">
        <f>IF(Sheet1!F251=0,Sheet1!C251&amp;",","")</f>
        <v/>
      </c>
      <c r="C244" t="str">
        <f>IF(Sheet1!$F$10=0,Sheet1!D251&amp;"},","}}")</f>
        <v>0},</v>
      </c>
    </row>
    <row r="245" spans="1:3" x14ac:dyDescent="0.2">
      <c r="A245" t="str">
        <f>IF(Sheet1!F252=0,"{"&amp;Sheet1!B252&amp;",","")</f>
        <v/>
      </c>
      <c r="B245" t="str">
        <f>IF(Sheet1!F252=0,Sheet1!C252&amp;",","")</f>
        <v/>
      </c>
      <c r="C245" t="str">
        <f>IF(Sheet1!$F$10=0,Sheet1!D252&amp;"},","}}")</f>
        <v>0},</v>
      </c>
    </row>
    <row r="246" spans="1:3" x14ac:dyDescent="0.2">
      <c r="A246" t="str">
        <f>IF(Sheet1!F253=0,"{"&amp;Sheet1!B253&amp;",","")</f>
        <v/>
      </c>
      <c r="B246" t="str">
        <f>IF(Sheet1!F253=0,Sheet1!C253&amp;",","")</f>
        <v/>
      </c>
      <c r="C246" t="str">
        <f>IF(Sheet1!$F$10=0,Sheet1!D253&amp;"},","}}")</f>
        <v>0},</v>
      </c>
    </row>
    <row r="247" spans="1:3" x14ac:dyDescent="0.2">
      <c r="A247" t="str">
        <f>IF(Sheet1!F254=0,"{"&amp;Sheet1!B254&amp;",","")</f>
        <v/>
      </c>
      <c r="B247" t="str">
        <f>IF(Sheet1!F254=0,Sheet1!C254&amp;",","")</f>
        <v/>
      </c>
      <c r="C247" t="str">
        <f>IF(Sheet1!$F$10=0,Sheet1!D254&amp;"},","}}")</f>
        <v>0},</v>
      </c>
    </row>
    <row r="248" spans="1:3" x14ac:dyDescent="0.2">
      <c r="A248" t="str">
        <f>IF(Sheet1!F255=0,"{"&amp;Sheet1!B255&amp;",","")</f>
        <v/>
      </c>
      <c r="B248" t="str">
        <f>IF(Sheet1!F255=0,Sheet1!C255&amp;",","")</f>
        <v/>
      </c>
      <c r="C248" t="str">
        <f>IF(Sheet1!$F$10=0,Sheet1!D255&amp;"},","}}")</f>
        <v>0},</v>
      </c>
    </row>
    <row r="249" spans="1:3" x14ac:dyDescent="0.2">
      <c r="A249" t="str">
        <f>IF(Sheet1!F256=0,"{"&amp;Sheet1!B256&amp;",","")</f>
        <v/>
      </c>
      <c r="B249" t="str">
        <f>IF(Sheet1!F256=0,Sheet1!C256&amp;",","")</f>
        <v/>
      </c>
      <c r="C249" t="str">
        <f>IF(Sheet1!$F$10=0,Sheet1!D256&amp;"},","}}")</f>
        <v>0},</v>
      </c>
    </row>
    <row r="250" spans="1:3" x14ac:dyDescent="0.2">
      <c r="A250" t="str">
        <f>IF(Sheet1!F257=0,"{"&amp;Sheet1!B257&amp;",","")</f>
        <v/>
      </c>
      <c r="B250" t="str">
        <f>IF(Sheet1!F257=0,Sheet1!C257&amp;",","")</f>
        <v/>
      </c>
      <c r="C250" t="str">
        <f>IF(Sheet1!$F$10=0,Sheet1!D257&amp;"},","}}")</f>
        <v>0},</v>
      </c>
    </row>
    <row r="251" spans="1:3" x14ac:dyDescent="0.2">
      <c r="A251" t="str">
        <f>IF(Sheet1!F258=0,"{"&amp;Sheet1!B258&amp;",","")</f>
        <v/>
      </c>
      <c r="B251" t="str">
        <f>IF(Sheet1!F258=0,Sheet1!C258&amp;",","")</f>
        <v/>
      </c>
      <c r="C251" t="str">
        <f>IF(Sheet1!$F$10=0,Sheet1!D258&amp;"},","}}")</f>
        <v>0},</v>
      </c>
    </row>
    <row r="252" spans="1:3" x14ac:dyDescent="0.2">
      <c r="A252" t="str">
        <f>IF(Sheet1!F259=0,"{"&amp;Sheet1!B259&amp;",","")</f>
        <v/>
      </c>
      <c r="B252" t="str">
        <f>IF(Sheet1!F259=0,Sheet1!C259&amp;",","")</f>
        <v/>
      </c>
      <c r="C252" t="str">
        <f>IF(Sheet1!$F$10=0,Sheet1!D259&amp;"},","}}")</f>
        <v>0},</v>
      </c>
    </row>
    <row r="253" spans="1:3" x14ac:dyDescent="0.2">
      <c r="A253" t="str">
        <f>IF(Sheet1!F260=0,"{"&amp;Sheet1!B260&amp;",","")</f>
        <v/>
      </c>
      <c r="B253" t="str">
        <f>IF(Sheet1!F260=0,Sheet1!C260&amp;",","")</f>
        <v/>
      </c>
      <c r="C253" t="str">
        <f>IF(Sheet1!$F$10=0,Sheet1!D260&amp;"},","}}")</f>
        <v>0},</v>
      </c>
    </row>
    <row r="254" spans="1:3" x14ac:dyDescent="0.2">
      <c r="A254" t="str">
        <f>IF(Sheet1!F261=0,"{"&amp;Sheet1!B261&amp;",","")</f>
        <v/>
      </c>
      <c r="B254" t="str">
        <f>IF(Sheet1!F261=0,Sheet1!C261&amp;",","")</f>
        <v/>
      </c>
      <c r="C254" t="str">
        <f>IF(Sheet1!$F$10=0,Sheet1!D261&amp;"},","}}")</f>
        <v>0},</v>
      </c>
    </row>
    <row r="255" spans="1:3" x14ac:dyDescent="0.2">
      <c r="A255" t="str">
        <f>IF(Sheet1!F262=0,"{"&amp;Sheet1!B262&amp;",","")</f>
        <v/>
      </c>
      <c r="B255" t="str">
        <f>IF(Sheet1!F262=0,Sheet1!C262&amp;",","")</f>
        <v/>
      </c>
      <c r="C255" t="str">
        <f>IF(Sheet1!$F$10=0,Sheet1!D262&amp;"},","}}")</f>
        <v>0},</v>
      </c>
    </row>
    <row r="256" spans="1:3" x14ac:dyDescent="0.2">
      <c r="A256" t="str">
        <f>IF(Sheet1!F263=0,"{"&amp;Sheet1!B263&amp;",","")</f>
        <v/>
      </c>
      <c r="B256" t="str">
        <f>IF(Sheet1!F263=0,Sheet1!C263&amp;",","")</f>
        <v/>
      </c>
      <c r="C256" t="str">
        <f>IF(Sheet1!$F$10=0,Sheet1!D263&amp;"},","}}")</f>
        <v>0},</v>
      </c>
    </row>
    <row r="257" spans="1:3" x14ac:dyDescent="0.2">
      <c r="A257" t="str">
        <f>IF(Sheet1!F264=0,"{"&amp;Sheet1!B264&amp;",","")</f>
        <v/>
      </c>
      <c r="B257" t="str">
        <f>IF(Sheet1!F264=0,Sheet1!C264&amp;",","")</f>
        <v/>
      </c>
      <c r="C257" t="str">
        <f>IF(Sheet1!$F$10=0,Sheet1!D264&amp;"},","}}")</f>
        <v>0},</v>
      </c>
    </row>
    <row r="258" spans="1:3" x14ac:dyDescent="0.2">
      <c r="A258" t="str">
        <f>IF(Sheet1!F265=0,"{"&amp;Sheet1!B265&amp;",","")</f>
        <v/>
      </c>
      <c r="B258" t="str">
        <f>IF(Sheet1!F265=0,Sheet1!C265&amp;",","")</f>
        <v/>
      </c>
      <c r="C258" t="str">
        <f>IF(Sheet1!$F$10=0,Sheet1!D265&amp;"},","}}")</f>
        <v>0},</v>
      </c>
    </row>
    <row r="259" spans="1:3" x14ac:dyDescent="0.2">
      <c r="A259" t="str">
        <f>IF(Sheet1!F266=0,"{"&amp;Sheet1!B266&amp;",","")</f>
        <v/>
      </c>
      <c r="B259" t="str">
        <f>IF(Sheet1!F266=0,Sheet1!C266&amp;",","")</f>
        <v/>
      </c>
      <c r="C259" t="str">
        <f>IF(Sheet1!$F$10=0,Sheet1!D266&amp;"},","}}")</f>
        <v>0},</v>
      </c>
    </row>
    <row r="260" spans="1:3" x14ac:dyDescent="0.2">
      <c r="A260" t="str">
        <f>IF(Sheet1!F267=0,"{"&amp;Sheet1!B267&amp;",","")</f>
        <v/>
      </c>
      <c r="B260" t="str">
        <f>IF(Sheet1!F267=0,Sheet1!C267&amp;",","")</f>
        <v/>
      </c>
      <c r="C260" t="str">
        <f>IF(Sheet1!$F$10=0,Sheet1!D267&amp;"},","}}")</f>
        <v>0},</v>
      </c>
    </row>
    <row r="261" spans="1:3" x14ac:dyDescent="0.2">
      <c r="A261" t="str">
        <f>IF(Sheet1!F268=0,"{"&amp;Sheet1!B268&amp;",","")</f>
        <v/>
      </c>
      <c r="B261" t="str">
        <f>IF(Sheet1!F268=0,Sheet1!C268&amp;",","")</f>
        <v/>
      </c>
      <c r="C261" t="str">
        <f>IF(Sheet1!$F$10=0,Sheet1!D268&amp;"},","}}")</f>
        <v>0},</v>
      </c>
    </row>
    <row r="262" spans="1:3" x14ac:dyDescent="0.2">
      <c r="A262" t="str">
        <f>IF(Sheet1!F269=0,"{"&amp;Sheet1!B269&amp;",","")</f>
        <v/>
      </c>
      <c r="B262" t="str">
        <f>IF(Sheet1!F269=0,Sheet1!C269&amp;",","")</f>
        <v/>
      </c>
      <c r="C262" t="str">
        <f>IF(Sheet1!$F$10=0,Sheet1!D269&amp;"},","}}")</f>
        <v>0},</v>
      </c>
    </row>
    <row r="263" spans="1:3" x14ac:dyDescent="0.2">
      <c r="A263" t="str">
        <f>IF(Sheet1!F270=0,"{"&amp;Sheet1!B270&amp;",","")</f>
        <v/>
      </c>
      <c r="B263" t="str">
        <f>IF(Sheet1!F270=0,Sheet1!C270&amp;",","")</f>
        <v/>
      </c>
      <c r="C263" t="str">
        <f>IF(Sheet1!$F$10=0,Sheet1!D270&amp;"},","}}")</f>
        <v>0},</v>
      </c>
    </row>
    <row r="264" spans="1:3" x14ac:dyDescent="0.2">
      <c r="A264" t="str">
        <f>IF(Sheet1!F271=0,"{"&amp;Sheet1!B271&amp;",","")</f>
        <v/>
      </c>
      <c r="B264" t="str">
        <f>IF(Sheet1!F271=0,Sheet1!C271&amp;",","")</f>
        <v/>
      </c>
      <c r="C264" t="str">
        <f>IF(Sheet1!$F$10=0,Sheet1!D271&amp;"},","}}")</f>
        <v>0},</v>
      </c>
    </row>
    <row r="265" spans="1:3" x14ac:dyDescent="0.2">
      <c r="A265" t="str">
        <f>IF(Sheet1!F272=0,"{"&amp;Sheet1!B272&amp;",","")</f>
        <v/>
      </c>
      <c r="B265" t="str">
        <f>IF(Sheet1!F272=0,Sheet1!C272&amp;",","")</f>
        <v/>
      </c>
      <c r="C265" t="str">
        <f>IF(Sheet1!$F$10=0,Sheet1!D272&amp;"},","}}")</f>
        <v>0},</v>
      </c>
    </row>
    <row r="266" spans="1:3" x14ac:dyDescent="0.2">
      <c r="A266" t="str">
        <f>IF(Sheet1!F273=0,"{"&amp;Sheet1!B273&amp;",","")</f>
        <v/>
      </c>
      <c r="B266" t="str">
        <f>IF(Sheet1!F273=0,Sheet1!C273&amp;",","")</f>
        <v/>
      </c>
      <c r="C266" t="str">
        <f>IF(Sheet1!$F$10=0,Sheet1!D273&amp;"},","}}")</f>
        <v>0},</v>
      </c>
    </row>
    <row r="267" spans="1:3" x14ac:dyDescent="0.2">
      <c r="A267" t="str">
        <f>IF(Sheet1!F274=0,"{"&amp;Sheet1!B274&amp;",","")</f>
        <v/>
      </c>
      <c r="B267" t="str">
        <f>IF(Sheet1!F274=0,Sheet1!C274&amp;",","")</f>
        <v/>
      </c>
      <c r="C267" t="str">
        <f>IF(Sheet1!$F$10=0,Sheet1!D274&amp;"},","}}")</f>
        <v>0},</v>
      </c>
    </row>
    <row r="268" spans="1:3" x14ac:dyDescent="0.2">
      <c r="A268" t="str">
        <f>IF(Sheet1!F275=0,"{"&amp;Sheet1!B275&amp;",","")</f>
        <v/>
      </c>
      <c r="B268" t="str">
        <f>IF(Sheet1!F275=0,Sheet1!C275&amp;",","")</f>
        <v/>
      </c>
      <c r="C268" t="str">
        <f>IF(Sheet1!$F$10=0,Sheet1!D275&amp;"},","}}")</f>
        <v>0},</v>
      </c>
    </row>
    <row r="269" spans="1:3" x14ac:dyDescent="0.2">
      <c r="A269" t="str">
        <f>IF(Sheet1!F276=0,"{"&amp;Sheet1!B276&amp;",","")</f>
        <v/>
      </c>
      <c r="B269" t="str">
        <f>IF(Sheet1!F276=0,Sheet1!C276&amp;",","")</f>
        <v/>
      </c>
      <c r="C269" t="str">
        <f>IF(Sheet1!$F$10=0,Sheet1!D276&amp;"},","}}")</f>
        <v>0},</v>
      </c>
    </row>
    <row r="270" spans="1:3" x14ac:dyDescent="0.2">
      <c r="A270" t="str">
        <f>IF(Sheet1!F277=0,"{"&amp;Sheet1!B277&amp;",","")</f>
        <v/>
      </c>
      <c r="B270" t="str">
        <f>IF(Sheet1!F277=0,Sheet1!C277&amp;",","")</f>
        <v/>
      </c>
      <c r="C270" t="str">
        <f>IF(Sheet1!$F$10=0,Sheet1!D277&amp;"},","}}")</f>
        <v>0},</v>
      </c>
    </row>
    <row r="271" spans="1:3" x14ac:dyDescent="0.2">
      <c r="A271" t="str">
        <f>IF(Sheet1!F278=0,"{"&amp;Sheet1!B278&amp;",","")</f>
        <v/>
      </c>
      <c r="B271" t="str">
        <f>IF(Sheet1!F278=0,Sheet1!C278&amp;",","")</f>
        <v/>
      </c>
      <c r="C271" t="str">
        <f>IF(Sheet1!$F$10=0,Sheet1!D278&amp;"},","}}")</f>
        <v>0},</v>
      </c>
    </row>
    <row r="272" spans="1:3" x14ac:dyDescent="0.2">
      <c r="A272" t="str">
        <f>IF(Sheet1!F279=0,"{"&amp;Sheet1!B279&amp;",","")</f>
        <v/>
      </c>
      <c r="B272" t="str">
        <f>IF(Sheet1!F279=0,Sheet1!C279&amp;",","")</f>
        <v/>
      </c>
      <c r="C272" t="str">
        <f>IF(Sheet1!$F$10=0,Sheet1!D279&amp;"},","}}")</f>
        <v>0},</v>
      </c>
    </row>
    <row r="273" spans="1:3" x14ac:dyDescent="0.2">
      <c r="A273" t="str">
        <f>IF(Sheet1!F280=0,"{"&amp;Sheet1!B280&amp;",","")</f>
        <v/>
      </c>
      <c r="B273" t="str">
        <f>IF(Sheet1!F280=0,Sheet1!C280&amp;",","")</f>
        <v/>
      </c>
      <c r="C273" t="str">
        <f>IF(Sheet1!$F$10=0,Sheet1!D280&amp;"},","}}")</f>
        <v>0},</v>
      </c>
    </row>
    <row r="274" spans="1:3" x14ac:dyDescent="0.2">
      <c r="A274" t="str">
        <f>IF(Sheet1!F281=0,"{"&amp;Sheet1!B281&amp;",","")</f>
        <v/>
      </c>
      <c r="B274" t="str">
        <f>IF(Sheet1!F281=0,Sheet1!C281&amp;",","")</f>
        <v/>
      </c>
      <c r="C274" t="str">
        <f>IF(Sheet1!$F$10=0,Sheet1!D281&amp;"},","}}")</f>
        <v>0},</v>
      </c>
    </row>
    <row r="275" spans="1:3" x14ac:dyDescent="0.2">
      <c r="A275" t="str">
        <f>IF(Sheet1!F282=0,"{"&amp;Sheet1!B282&amp;",","")</f>
        <v/>
      </c>
      <c r="B275" t="str">
        <f>IF(Sheet1!F282=0,Sheet1!C282&amp;",","")</f>
        <v/>
      </c>
      <c r="C275" t="str">
        <f>IF(Sheet1!$F$10=0,Sheet1!D282&amp;"},","}}")</f>
        <v>0},</v>
      </c>
    </row>
    <row r="276" spans="1:3" x14ac:dyDescent="0.2">
      <c r="A276" t="str">
        <f>IF(Sheet1!F283=0,"{"&amp;Sheet1!B283&amp;",","")</f>
        <v/>
      </c>
      <c r="B276" t="str">
        <f>IF(Sheet1!F283=0,Sheet1!C283&amp;",","")</f>
        <v/>
      </c>
      <c r="C276" t="str">
        <f>IF(Sheet1!$F$10=0,Sheet1!D283&amp;"},","}}")</f>
        <v>0},</v>
      </c>
    </row>
    <row r="277" spans="1:3" x14ac:dyDescent="0.2">
      <c r="A277" t="str">
        <f>IF(Sheet1!F284=0,"{"&amp;Sheet1!B284&amp;",","")</f>
        <v/>
      </c>
      <c r="B277" t="str">
        <f>IF(Sheet1!F284=0,Sheet1!C284&amp;",","")</f>
        <v/>
      </c>
      <c r="C277" t="str">
        <f>IF(Sheet1!$F$10=0,Sheet1!D284&amp;"},","}}")</f>
        <v>0},</v>
      </c>
    </row>
    <row r="278" spans="1:3" x14ac:dyDescent="0.2">
      <c r="A278" t="str">
        <f>IF(Sheet1!F285=0,"{"&amp;Sheet1!B285&amp;",","")</f>
        <v/>
      </c>
      <c r="B278" t="str">
        <f>IF(Sheet1!F285=0,Sheet1!C285&amp;",","")</f>
        <v/>
      </c>
      <c r="C278" t="str">
        <f>IF(Sheet1!$F$10=0,Sheet1!D285&amp;"},","}}")</f>
        <v>0},</v>
      </c>
    </row>
    <row r="279" spans="1:3" x14ac:dyDescent="0.2">
      <c r="A279" t="str">
        <f>IF(Sheet1!F286=0,"{"&amp;Sheet1!B286&amp;",","")</f>
        <v/>
      </c>
      <c r="B279" t="str">
        <f>IF(Sheet1!F286=0,Sheet1!C286&amp;",","")</f>
        <v/>
      </c>
      <c r="C279" t="str">
        <f>IF(Sheet1!$F$10=0,Sheet1!D286&amp;"},","}}")</f>
        <v>0},</v>
      </c>
    </row>
    <row r="280" spans="1:3" x14ac:dyDescent="0.2">
      <c r="A280" t="str">
        <f>IF(Sheet1!F287=0,"{"&amp;Sheet1!B287&amp;",","")</f>
        <v/>
      </c>
      <c r="B280" t="str">
        <f>IF(Sheet1!F287=0,Sheet1!C287&amp;",","")</f>
        <v/>
      </c>
      <c r="C280" t="str">
        <f>IF(Sheet1!$F$10=0,Sheet1!D287&amp;"},","}}")</f>
        <v>0},</v>
      </c>
    </row>
    <row r="281" spans="1:3" x14ac:dyDescent="0.2">
      <c r="A281" t="str">
        <f>IF(Sheet1!F288=0,"{"&amp;Sheet1!B288&amp;",","")</f>
        <v/>
      </c>
      <c r="B281" t="str">
        <f>IF(Sheet1!F288=0,Sheet1!C288&amp;",","")</f>
        <v/>
      </c>
      <c r="C281" t="str">
        <f>IF(Sheet1!$F$10=0,Sheet1!D288&amp;"},","}}")</f>
        <v>0},</v>
      </c>
    </row>
    <row r="282" spans="1:3" x14ac:dyDescent="0.2">
      <c r="A282" t="str">
        <f>IF(Sheet1!F289=0,"{"&amp;Sheet1!B289&amp;",","")</f>
        <v/>
      </c>
      <c r="B282" t="str">
        <f>IF(Sheet1!F289=0,Sheet1!C289&amp;",","")</f>
        <v/>
      </c>
      <c r="C282" t="str">
        <f>IF(Sheet1!$F$10=0,Sheet1!D289&amp;"},","}}")</f>
        <v>0},</v>
      </c>
    </row>
    <row r="283" spans="1:3" x14ac:dyDescent="0.2">
      <c r="A283" t="str">
        <f>IF(Sheet1!F290=0,"{"&amp;Sheet1!B290&amp;",","")</f>
        <v/>
      </c>
      <c r="B283" t="str">
        <f>IF(Sheet1!F290=0,Sheet1!C290&amp;",","")</f>
        <v/>
      </c>
      <c r="C283" t="str">
        <f>IF(Sheet1!$F$10=0,Sheet1!D290&amp;"},","}}")</f>
        <v>0},</v>
      </c>
    </row>
    <row r="284" spans="1:3" x14ac:dyDescent="0.2">
      <c r="A284" t="str">
        <f>IF(Sheet1!F291=0,"{"&amp;Sheet1!B291&amp;",","")</f>
        <v/>
      </c>
      <c r="B284" t="str">
        <f>IF(Sheet1!F291=0,Sheet1!C291&amp;",","")</f>
        <v/>
      </c>
      <c r="C284" t="str">
        <f>IF(Sheet1!$F$10=0,Sheet1!D291&amp;"},","}}")</f>
        <v>0},</v>
      </c>
    </row>
    <row r="285" spans="1:3" x14ac:dyDescent="0.2">
      <c r="A285" t="str">
        <f>IF(Sheet1!F292=0,"{"&amp;Sheet1!B292&amp;",","")</f>
        <v/>
      </c>
      <c r="B285" t="str">
        <f>IF(Sheet1!F292=0,Sheet1!C292&amp;",","")</f>
        <v/>
      </c>
      <c r="C285" t="str">
        <f>IF(Sheet1!$F$10=0,Sheet1!D292&amp;"},","}}")</f>
        <v>0},</v>
      </c>
    </row>
    <row r="286" spans="1:3" x14ac:dyDescent="0.2">
      <c r="A286" t="str">
        <f>IF(Sheet1!F293=0,"{"&amp;Sheet1!B293&amp;",","")</f>
        <v/>
      </c>
      <c r="B286" t="str">
        <f>IF(Sheet1!F293=0,Sheet1!C293&amp;",","")</f>
        <v/>
      </c>
      <c r="C286" t="str">
        <f>IF(Sheet1!$F$10=0,Sheet1!D293&amp;"},","}}")</f>
        <v>0},</v>
      </c>
    </row>
    <row r="287" spans="1:3" x14ac:dyDescent="0.2">
      <c r="A287" t="str">
        <f>IF(Sheet1!F294=0,"{"&amp;Sheet1!B294&amp;",","")</f>
        <v/>
      </c>
      <c r="B287" t="str">
        <f>IF(Sheet1!F294=0,Sheet1!C294&amp;",","")</f>
        <v/>
      </c>
      <c r="C287" t="str">
        <f>IF(Sheet1!$F$10=0,Sheet1!D294&amp;"},","}}")</f>
        <v>0},</v>
      </c>
    </row>
    <row r="288" spans="1:3" x14ac:dyDescent="0.2">
      <c r="A288" t="str">
        <f>IF(Sheet1!F295=0,"{"&amp;Sheet1!B295&amp;",","")</f>
        <v/>
      </c>
      <c r="B288" t="str">
        <f>IF(Sheet1!F295=0,Sheet1!C295&amp;",","")</f>
        <v/>
      </c>
      <c r="C288" t="str">
        <f>IF(Sheet1!$F$10=0,Sheet1!D295&amp;"},","}}")</f>
        <v>0},</v>
      </c>
    </row>
    <row r="289" spans="1:3" x14ac:dyDescent="0.2">
      <c r="A289" t="str">
        <f>IF(Sheet1!F296=0,"{"&amp;Sheet1!B296&amp;",","")</f>
        <v/>
      </c>
      <c r="B289" t="str">
        <f>IF(Sheet1!F296=0,Sheet1!C296&amp;",","")</f>
        <v/>
      </c>
      <c r="C289" t="str">
        <f>IF(Sheet1!$F$10=0,Sheet1!D296&amp;"},","}}")</f>
        <v>0},</v>
      </c>
    </row>
    <row r="290" spans="1:3" x14ac:dyDescent="0.2">
      <c r="A290" t="str">
        <f>IF(Sheet1!F297=0,"{"&amp;Sheet1!B297&amp;",","")</f>
        <v/>
      </c>
      <c r="B290" t="str">
        <f>IF(Sheet1!F297=0,Sheet1!C297&amp;",","")</f>
        <v/>
      </c>
      <c r="C290" t="str">
        <f>IF(Sheet1!$F$10=0,Sheet1!D297&amp;"},","}}")</f>
        <v>0},</v>
      </c>
    </row>
    <row r="291" spans="1:3" x14ac:dyDescent="0.2">
      <c r="A291" t="str">
        <f>IF(Sheet1!F298=0,"{"&amp;Sheet1!B298&amp;",","")</f>
        <v/>
      </c>
      <c r="B291" t="str">
        <f>IF(Sheet1!F298=0,Sheet1!C298&amp;",","")</f>
        <v/>
      </c>
      <c r="C291" t="str">
        <f>IF(Sheet1!$F$10=0,Sheet1!D298&amp;"},","}}")</f>
        <v>0},</v>
      </c>
    </row>
    <row r="292" spans="1:3" x14ac:dyDescent="0.2">
      <c r="A292" t="str">
        <f>IF(Sheet1!F299=0,"{"&amp;Sheet1!B299&amp;",","")</f>
        <v/>
      </c>
      <c r="B292" t="str">
        <f>IF(Sheet1!F299=0,Sheet1!C299&amp;",","")</f>
        <v/>
      </c>
      <c r="C292" t="str">
        <f>IF(Sheet1!$F$10=0,Sheet1!D299&amp;"},","}}")</f>
        <v>0},</v>
      </c>
    </row>
    <row r="293" spans="1:3" x14ac:dyDescent="0.2">
      <c r="A293" t="str">
        <f>IF(Sheet1!F300=0,"{"&amp;Sheet1!B300&amp;",","")</f>
        <v/>
      </c>
      <c r="B293" t="str">
        <f>IF(Sheet1!F300=0,Sheet1!C300&amp;",","")</f>
        <v/>
      </c>
      <c r="C293" t="str">
        <f>IF(Sheet1!$F$10=0,Sheet1!D300&amp;"},","}}")</f>
        <v>0},</v>
      </c>
    </row>
    <row r="294" spans="1:3" x14ac:dyDescent="0.2">
      <c r="A294" t="str">
        <f>IF(Sheet1!F301=0,"{"&amp;Sheet1!B301&amp;",","")</f>
        <v/>
      </c>
      <c r="B294" t="str">
        <f>IF(Sheet1!F301=0,Sheet1!C301&amp;",","")</f>
        <v/>
      </c>
      <c r="C294" t="str">
        <f>IF(Sheet1!$F$10=0,Sheet1!D301&amp;"},","}}")</f>
        <v>0},</v>
      </c>
    </row>
    <row r="295" spans="1:3" x14ac:dyDescent="0.2">
      <c r="A295" t="str">
        <f>IF(Sheet1!F302=0,"{"&amp;Sheet1!B302&amp;",","")</f>
        <v/>
      </c>
      <c r="B295" t="str">
        <f>IF(Sheet1!F302=0,Sheet1!C302&amp;",","")</f>
        <v/>
      </c>
      <c r="C295" t="str">
        <f>IF(Sheet1!$F$10=0,Sheet1!D302&amp;"},","}}")</f>
        <v>0},</v>
      </c>
    </row>
    <row r="296" spans="1:3" x14ac:dyDescent="0.2">
      <c r="A296" t="str">
        <f>IF(Sheet1!F303=0,"{"&amp;Sheet1!B303&amp;",","")</f>
        <v/>
      </c>
      <c r="B296" t="str">
        <f>IF(Sheet1!F303=0,Sheet1!C303&amp;",","")</f>
        <v/>
      </c>
      <c r="C296" t="str">
        <f>IF(Sheet1!$F$10=0,Sheet1!D303&amp;"},","}}")</f>
        <v>0},</v>
      </c>
    </row>
    <row r="297" spans="1:3" x14ac:dyDescent="0.2">
      <c r="A297" t="str">
        <f>IF(Sheet1!F304=0,"{"&amp;Sheet1!B304&amp;",","")</f>
        <v/>
      </c>
      <c r="B297" t="str">
        <f>IF(Sheet1!F304=0,Sheet1!C304&amp;",","")</f>
        <v/>
      </c>
      <c r="C297" t="str">
        <f>IF(Sheet1!$F$10=0,Sheet1!D304&amp;"},","}}")</f>
        <v>0},</v>
      </c>
    </row>
    <row r="298" spans="1:3" x14ac:dyDescent="0.2">
      <c r="A298" t="str">
        <f>IF(Sheet1!F305=0,"{"&amp;Sheet1!B305&amp;",","")</f>
        <v/>
      </c>
      <c r="B298" t="str">
        <f>IF(Sheet1!F305=0,Sheet1!C305&amp;",","")</f>
        <v/>
      </c>
      <c r="C298" t="str">
        <f>IF(Sheet1!$F$10=0,Sheet1!D305&amp;"},","}}")</f>
        <v>0},</v>
      </c>
    </row>
    <row r="299" spans="1:3" x14ac:dyDescent="0.2">
      <c r="A299" t="str">
        <f>IF(Sheet1!F306=0,"{"&amp;Sheet1!B306&amp;",","")</f>
        <v/>
      </c>
      <c r="B299" t="str">
        <f>IF(Sheet1!F306=0,Sheet1!C306&amp;",","")</f>
        <v/>
      </c>
      <c r="C299" t="str">
        <f>IF(Sheet1!$F$10=0,Sheet1!D306&amp;"},","}}")</f>
        <v>0},</v>
      </c>
    </row>
    <row r="300" spans="1:3" x14ac:dyDescent="0.2">
      <c r="A300" t="str">
        <f>IF(Sheet1!F307=0,"{"&amp;Sheet1!B307&amp;",","")</f>
        <v/>
      </c>
      <c r="B300" t="str">
        <f>IF(Sheet1!F307=0,Sheet1!C307&amp;",","")</f>
        <v/>
      </c>
      <c r="C300" t="str">
        <f>IF(Sheet1!$F$10=0,Sheet1!D307&amp;"},","}}")</f>
        <v>0},</v>
      </c>
    </row>
    <row r="301" spans="1:3" x14ac:dyDescent="0.2">
      <c r="A301" t="str">
        <f>IF(Sheet1!F308=0,"{"&amp;Sheet1!B308&amp;",","")</f>
        <v/>
      </c>
      <c r="B301" t="str">
        <f>IF(Sheet1!F308=0,Sheet1!C308&amp;",","")</f>
        <v/>
      </c>
      <c r="C301" t="str">
        <f>IF(Sheet1!$F$10=0,Sheet1!D308&amp;"},","}}")</f>
        <v>0},</v>
      </c>
    </row>
    <row r="302" spans="1:3" x14ac:dyDescent="0.2">
      <c r="A302" t="str">
        <f>IF(Sheet1!F309=0,"{"&amp;Sheet1!B309&amp;",","")</f>
        <v/>
      </c>
      <c r="B302" t="str">
        <f>IF(Sheet1!F309=0,Sheet1!C309&amp;",","")</f>
        <v/>
      </c>
      <c r="C302" t="str">
        <f>IF(Sheet1!$F$10=0,Sheet1!D309&amp;"},","}}")</f>
        <v>0},</v>
      </c>
    </row>
    <row r="303" spans="1:3" x14ac:dyDescent="0.2">
      <c r="A303" t="str">
        <f>IF(Sheet1!F310=0,"{"&amp;Sheet1!B310&amp;",","")</f>
        <v/>
      </c>
      <c r="B303" t="str">
        <f>IF(Sheet1!F310=0,Sheet1!C310&amp;",","")</f>
        <v/>
      </c>
      <c r="C303" t="str">
        <f>IF(Sheet1!$F$10=0,Sheet1!D310&amp;"},","}}")</f>
        <v>0},</v>
      </c>
    </row>
    <row r="304" spans="1:3" x14ac:dyDescent="0.2">
      <c r="A304" t="str">
        <f>IF(Sheet1!F311=0,"{"&amp;Sheet1!B311&amp;","," ")</f>
        <v>{,</v>
      </c>
      <c r="B304" t="str">
        <f>IF(Sheet1!F311=0,Sheet1!C311&amp;",","")</f>
        <v>,</v>
      </c>
    </row>
    <row r="305" spans="1:2" x14ac:dyDescent="0.2">
      <c r="A305" t="str">
        <f>IF(Sheet1!F312=0,"{"&amp;Sheet1!B312&amp;","," ")</f>
        <v>{,</v>
      </c>
      <c r="B305" t="str">
        <f>IF(Sheet1!F312=0,Sheet1!C312&amp;",","")</f>
        <v>,</v>
      </c>
    </row>
    <row r="306" spans="1:2" x14ac:dyDescent="0.2">
      <c r="A306" t="str">
        <f>IF(Sheet1!F313=0,"{"&amp;Sheet1!B313&amp;","," ")</f>
        <v>{,</v>
      </c>
      <c r="B306" t="str">
        <f>IF(Sheet1!F313=0,Sheet1!C313&amp;",","")</f>
        <v>,</v>
      </c>
    </row>
    <row r="307" spans="1:2" x14ac:dyDescent="0.2">
      <c r="A307" t="str">
        <f>IF(Sheet1!F314=0,"{"&amp;Sheet1!B314&amp;","," ")</f>
        <v>{,</v>
      </c>
      <c r="B307" t="str">
        <f>IF(Sheet1!F314=0,Sheet1!C314&amp;",","")</f>
        <v>,</v>
      </c>
    </row>
    <row r="308" spans="1:2" x14ac:dyDescent="0.2">
      <c r="A308" t="str">
        <f>IF(Sheet1!F315=0,"{"&amp;Sheet1!B315&amp;","," ")</f>
        <v>{,</v>
      </c>
      <c r="B308" t="str">
        <f>IF(Sheet1!F315=0,Sheet1!C315&amp;",","")</f>
        <v>,</v>
      </c>
    </row>
    <row r="309" spans="1:2" x14ac:dyDescent="0.2">
      <c r="A309" t="str">
        <f>IF(Sheet1!F316=0,"{"&amp;Sheet1!B316&amp;","," ")</f>
        <v>{,</v>
      </c>
      <c r="B309" t="str">
        <f>IF(Sheet1!F316=0,Sheet1!C316&amp;",","")</f>
        <v>,</v>
      </c>
    </row>
    <row r="310" spans="1:2" x14ac:dyDescent="0.2">
      <c r="A310" t="str">
        <f>IF(Sheet1!F317=0,"{"&amp;Sheet1!B317&amp;","," ")</f>
        <v>{,</v>
      </c>
      <c r="B310" t="str">
        <f>IF(Sheet1!F317=0,Sheet1!C317&amp;",","")</f>
        <v>,</v>
      </c>
    </row>
    <row r="311" spans="1:2" x14ac:dyDescent="0.2">
      <c r="A311" t="str">
        <f>IF(Sheet1!F318=0,"{"&amp;Sheet1!B318&amp;","," ")</f>
        <v>{,</v>
      </c>
      <c r="B311" t="str">
        <f>IF(Sheet1!F318=0,Sheet1!C318&amp;",","")</f>
        <v>,</v>
      </c>
    </row>
    <row r="312" spans="1:2" x14ac:dyDescent="0.2">
      <c r="A312" t="str">
        <f>IF(Sheet1!F319=0,"{"&amp;Sheet1!B319&amp;","," ")</f>
        <v>{,</v>
      </c>
      <c r="B312" t="str">
        <f>IF(Sheet1!F319=0,Sheet1!C319&amp;",","")</f>
        <v>,</v>
      </c>
    </row>
    <row r="313" spans="1:2" x14ac:dyDescent="0.2">
      <c r="A313" t="str">
        <f>IF(Sheet1!F320=0,"{"&amp;Sheet1!B320&amp;","," ")</f>
        <v>{,</v>
      </c>
      <c r="B313" t="str">
        <f>IF(Sheet1!F320=0,Sheet1!C320&amp;",","")</f>
        <v>,</v>
      </c>
    </row>
    <row r="314" spans="1:2" x14ac:dyDescent="0.2">
      <c r="A314" t="str">
        <f>IF(Sheet1!F321=0,"{"&amp;Sheet1!B321&amp;","," ")</f>
        <v>{,</v>
      </c>
      <c r="B314" t="str">
        <f>IF(Sheet1!F321=0,Sheet1!C321&amp;",","")</f>
        <v>,</v>
      </c>
    </row>
    <row r="315" spans="1:2" x14ac:dyDescent="0.2">
      <c r="A315" t="str">
        <f>IF(Sheet1!F322=0,"{"&amp;Sheet1!B322&amp;","," ")</f>
        <v>{,</v>
      </c>
      <c r="B315" t="str">
        <f>IF(Sheet1!F322=0,Sheet1!C322&amp;",","")</f>
        <v>,</v>
      </c>
    </row>
    <row r="316" spans="1:2" x14ac:dyDescent="0.2">
      <c r="A316" t="str">
        <f>IF(Sheet1!F323=0,"{"&amp;Sheet1!B323&amp;","," ")</f>
        <v>{,</v>
      </c>
      <c r="B316" t="str">
        <f>IF(Sheet1!F323=0,Sheet1!C323&amp;",","")</f>
        <v>,</v>
      </c>
    </row>
    <row r="317" spans="1:2" x14ac:dyDescent="0.2">
      <c r="A317" t="str">
        <f>IF(Sheet1!F324=0,"{"&amp;Sheet1!B324&amp;","," ")</f>
        <v>{,</v>
      </c>
      <c r="B317" t="str">
        <f>IF(Sheet1!F324=0,Sheet1!C324&amp;",","")</f>
        <v>,</v>
      </c>
    </row>
    <row r="318" spans="1:2" x14ac:dyDescent="0.2">
      <c r="A318" t="str">
        <f>IF(Sheet1!F325=0,"{"&amp;Sheet1!B325&amp;","," ")</f>
        <v>{,</v>
      </c>
      <c r="B318" t="str">
        <f>IF(Sheet1!F325=0,Sheet1!C325&amp;",","")</f>
        <v>,</v>
      </c>
    </row>
    <row r="319" spans="1:2" x14ac:dyDescent="0.2">
      <c r="A319" t="str">
        <f>IF(Sheet1!F326=0,"{"&amp;Sheet1!B326&amp;","," ")</f>
        <v>{,</v>
      </c>
      <c r="B319" t="str">
        <f>IF(Sheet1!F326=0,Sheet1!C326&amp;",","")</f>
        <v>,</v>
      </c>
    </row>
    <row r="320" spans="1:2" x14ac:dyDescent="0.2">
      <c r="A320" t="str">
        <f>IF(Sheet1!F327=0,"{"&amp;Sheet1!B327&amp;","," ")</f>
        <v>{,</v>
      </c>
      <c r="B320" t="str">
        <f>IF(Sheet1!F327=0,Sheet1!C327&amp;",","")</f>
        <v>,</v>
      </c>
    </row>
    <row r="321" spans="1:2" x14ac:dyDescent="0.2">
      <c r="A321" t="str">
        <f>IF(Sheet1!F328=0,"{"&amp;Sheet1!B328&amp;","," ")</f>
        <v>{,</v>
      </c>
      <c r="B321" t="str">
        <f>IF(Sheet1!F328=0,Sheet1!C328&amp;",","")</f>
        <v>,</v>
      </c>
    </row>
    <row r="322" spans="1:2" x14ac:dyDescent="0.2">
      <c r="A322" t="str">
        <f>IF(Sheet1!F329=0,"{"&amp;Sheet1!B329&amp;","," ")</f>
        <v>{,</v>
      </c>
      <c r="B322" t="str">
        <f>IF(Sheet1!F329=0,Sheet1!C329&amp;",","")</f>
        <v>,</v>
      </c>
    </row>
    <row r="323" spans="1:2" x14ac:dyDescent="0.2">
      <c r="A323" t="str">
        <f>IF(Sheet1!F330=0,"{"&amp;Sheet1!B330&amp;","," ")</f>
        <v>{,</v>
      </c>
      <c r="B323" t="str">
        <f>IF(Sheet1!F330=0,Sheet1!C330&amp;",","")</f>
        <v>,</v>
      </c>
    </row>
    <row r="324" spans="1:2" x14ac:dyDescent="0.2">
      <c r="A324" t="str">
        <f>IF(Sheet1!F331=0,"{"&amp;Sheet1!B331&amp;","," ")</f>
        <v>{,</v>
      </c>
      <c r="B324" t="str">
        <f>IF(Sheet1!F331=0,Sheet1!C331&amp;",","")</f>
        <v>,</v>
      </c>
    </row>
    <row r="325" spans="1:2" x14ac:dyDescent="0.2">
      <c r="A325" t="str">
        <f>IF(Sheet1!F332=0,"{"&amp;Sheet1!B332&amp;","," ")</f>
        <v>{,</v>
      </c>
      <c r="B325" t="str">
        <f>IF(Sheet1!F332=0,Sheet1!C332&amp;",","")</f>
        <v>,</v>
      </c>
    </row>
    <row r="326" spans="1:2" x14ac:dyDescent="0.2">
      <c r="A326" t="str">
        <f>IF(Sheet1!F333=0,"{"&amp;Sheet1!B333&amp;","," ")</f>
        <v>{,</v>
      </c>
      <c r="B326" t="str">
        <f>IF(Sheet1!F333=0,Sheet1!C333&amp;",","")</f>
        <v>,</v>
      </c>
    </row>
    <row r="327" spans="1:2" x14ac:dyDescent="0.2">
      <c r="A327" t="str">
        <f>IF(Sheet1!F334=0,"{"&amp;Sheet1!B334&amp;","," ")</f>
        <v>{,</v>
      </c>
      <c r="B327" t="str">
        <f>IF(Sheet1!F334=0,Sheet1!C334&amp;",","")</f>
        <v>,</v>
      </c>
    </row>
    <row r="328" spans="1:2" x14ac:dyDescent="0.2">
      <c r="A328" t="str">
        <f>IF(Sheet1!F335=0,"{"&amp;Sheet1!B335&amp;","," ")</f>
        <v>{,</v>
      </c>
      <c r="B328" t="str">
        <f>IF(Sheet1!F335=0,Sheet1!C335&amp;",","")</f>
        <v>,</v>
      </c>
    </row>
    <row r="329" spans="1:2" x14ac:dyDescent="0.2">
      <c r="A329" t="str">
        <f>IF(Sheet1!F336=0,"{"&amp;Sheet1!B336&amp;","," ")</f>
        <v>{,</v>
      </c>
      <c r="B329" t="str">
        <f>IF(Sheet1!F336=0,Sheet1!C336&amp;",","")</f>
        <v>,</v>
      </c>
    </row>
    <row r="330" spans="1:2" x14ac:dyDescent="0.2">
      <c r="A330" t="str">
        <f>IF(Sheet1!F337=0,"{"&amp;Sheet1!B337&amp;","," ")</f>
        <v>{,</v>
      </c>
      <c r="B330" t="str">
        <f>IF(Sheet1!F337=0,Sheet1!C337&amp;",","")</f>
        <v>,</v>
      </c>
    </row>
    <row r="331" spans="1:2" x14ac:dyDescent="0.2">
      <c r="A331" t="str">
        <f>IF(Sheet1!F338=0,"{"&amp;Sheet1!B338&amp;","," ")</f>
        <v>{,</v>
      </c>
      <c r="B331" t="str">
        <f>IF(Sheet1!F338=0,Sheet1!C338&amp;",","")</f>
        <v>,</v>
      </c>
    </row>
    <row r="332" spans="1:2" x14ac:dyDescent="0.2">
      <c r="A332" t="str">
        <f>IF(Sheet1!F339=0,"{"&amp;Sheet1!B339&amp;","," ")</f>
        <v>{,</v>
      </c>
      <c r="B332" t="str">
        <f>IF(Sheet1!F339=0,Sheet1!C339&amp;",","")</f>
        <v>,</v>
      </c>
    </row>
    <row r="333" spans="1:2" x14ac:dyDescent="0.2">
      <c r="A333" t="str">
        <f>IF(Sheet1!F340=0,"{"&amp;Sheet1!B340&amp;","," ")</f>
        <v>{,</v>
      </c>
      <c r="B333" t="str">
        <f>IF(Sheet1!F340=0,Sheet1!C340&amp;",","")</f>
        <v>,</v>
      </c>
    </row>
    <row r="334" spans="1:2" x14ac:dyDescent="0.2">
      <c r="A334" t="str">
        <f>IF(Sheet1!F341=0,"{"&amp;Sheet1!B341&amp;","," ")</f>
        <v>{,</v>
      </c>
      <c r="B334" t="str">
        <f>IF(Sheet1!F341=0,Sheet1!C341&amp;",","")</f>
        <v>,</v>
      </c>
    </row>
    <row r="335" spans="1:2" x14ac:dyDescent="0.2">
      <c r="A335" t="str">
        <f>IF(Sheet1!F342=0,"{"&amp;Sheet1!B342&amp;","," ")</f>
        <v>{,</v>
      </c>
      <c r="B335" t="str">
        <f>IF(Sheet1!F342=0,Sheet1!C342&amp;",","")</f>
        <v>,</v>
      </c>
    </row>
    <row r="336" spans="1:2" x14ac:dyDescent="0.2">
      <c r="A336" t="str">
        <f>IF(Sheet1!F343=0,"{"&amp;Sheet1!B343&amp;","," ")</f>
        <v>{,</v>
      </c>
      <c r="B336" t="str">
        <f>IF(Sheet1!F343=0,Sheet1!C343&amp;",","")</f>
        <v>,</v>
      </c>
    </row>
    <row r="337" spans="1:2" x14ac:dyDescent="0.2">
      <c r="A337" t="str">
        <f>IF(Sheet1!F344=0,"{"&amp;Sheet1!B344&amp;","," ")</f>
        <v>{,</v>
      </c>
      <c r="B337" t="str">
        <f>IF(Sheet1!F344=0,Sheet1!C344&amp;",","")</f>
        <v>,</v>
      </c>
    </row>
    <row r="338" spans="1:2" x14ac:dyDescent="0.2">
      <c r="A338" t="str">
        <f>IF(Sheet1!F345=0,"{"&amp;Sheet1!B345&amp;","," ")</f>
        <v>{,</v>
      </c>
      <c r="B338" t="str">
        <f>IF(Sheet1!F345=0,Sheet1!C345&amp;",","")</f>
        <v>,</v>
      </c>
    </row>
    <row r="339" spans="1:2" x14ac:dyDescent="0.2">
      <c r="A339" t="str">
        <f>IF(Sheet1!F346=0,"{"&amp;Sheet1!B346&amp;","," ")</f>
        <v>{,</v>
      </c>
      <c r="B339" t="str">
        <f>IF(Sheet1!F346=0,Sheet1!C346&amp;",","")</f>
        <v>,</v>
      </c>
    </row>
    <row r="340" spans="1:2" x14ac:dyDescent="0.2">
      <c r="A340" t="str">
        <f>IF(Sheet1!F347=0,"{"&amp;Sheet1!B347&amp;","," ")</f>
        <v>{,</v>
      </c>
      <c r="B340" t="str">
        <f>IF(Sheet1!F347=0,Sheet1!C347&amp;",","")</f>
        <v>,</v>
      </c>
    </row>
    <row r="341" spans="1:2" x14ac:dyDescent="0.2">
      <c r="A341" t="str">
        <f>IF(Sheet1!F348=0,"{"&amp;Sheet1!B348&amp;","," ")</f>
        <v>{,</v>
      </c>
      <c r="B341" t="str">
        <f>IF(Sheet1!F348=0,Sheet1!C348&amp;",","")</f>
        <v>,</v>
      </c>
    </row>
    <row r="342" spans="1:2" x14ac:dyDescent="0.2">
      <c r="A342" t="str">
        <f>IF(Sheet1!F349=0,"{"&amp;Sheet1!B349&amp;","," ")</f>
        <v>{,</v>
      </c>
      <c r="B342" t="str">
        <f>IF(Sheet1!F349=0,Sheet1!C349&amp;",","")</f>
        <v>,</v>
      </c>
    </row>
    <row r="343" spans="1:2" x14ac:dyDescent="0.2">
      <c r="A343" t="str">
        <f>IF(Sheet1!F350=0,"{"&amp;Sheet1!B350&amp;","," ")</f>
        <v>{,</v>
      </c>
      <c r="B343" t="str">
        <f>IF(Sheet1!F350=0,Sheet1!C350&amp;",","")</f>
        <v>,</v>
      </c>
    </row>
    <row r="344" spans="1:2" x14ac:dyDescent="0.2">
      <c r="A344" t="str">
        <f>IF(Sheet1!F351=0,"{"&amp;Sheet1!B351&amp;","," ")</f>
        <v>{,</v>
      </c>
      <c r="B344" t="str">
        <f>IF(Sheet1!F351=0,Sheet1!C351&amp;",","")</f>
        <v>,</v>
      </c>
    </row>
    <row r="345" spans="1:2" x14ac:dyDescent="0.2">
      <c r="A345" t="str">
        <f>IF(Sheet1!F352=0,"{"&amp;Sheet1!B352&amp;","," ")</f>
        <v>{,</v>
      </c>
      <c r="B345" t="str">
        <f>IF(Sheet1!F352=0,Sheet1!C352&amp;",","")</f>
        <v>,</v>
      </c>
    </row>
    <row r="346" spans="1:2" x14ac:dyDescent="0.2">
      <c r="A346" t="str">
        <f>IF(Sheet1!F353=0,"{"&amp;Sheet1!B353&amp;","," ")</f>
        <v>{,</v>
      </c>
      <c r="B346" t="str">
        <f>IF(Sheet1!F353=0,Sheet1!C353&amp;",","")</f>
        <v>,</v>
      </c>
    </row>
    <row r="347" spans="1:2" x14ac:dyDescent="0.2">
      <c r="A347" t="str">
        <f>IF(Sheet1!F354=0,"{"&amp;Sheet1!B354&amp;","," ")</f>
        <v>{,</v>
      </c>
      <c r="B347" t="str">
        <f>IF(Sheet1!F354=0,Sheet1!C354&amp;",","")</f>
        <v>,</v>
      </c>
    </row>
    <row r="348" spans="1:2" x14ac:dyDescent="0.2">
      <c r="A348" t="str">
        <f>IF(Sheet1!F355=0,"{"&amp;Sheet1!B355&amp;","," ")</f>
        <v>{,</v>
      </c>
      <c r="B348" t="str">
        <f>IF(Sheet1!F355=0,Sheet1!C355&amp;",","")</f>
        <v>,</v>
      </c>
    </row>
    <row r="349" spans="1:2" x14ac:dyDescent="0.2">
      <c r="A349" t="str">
        <f>IF(Sheet1!F356=0,"{"&amp;Sheet1!B356&amp;","," ")</f>
        <v>{,</v>
      </c>
      <c r="B349" t="str">
        <f>IF(Sheet1!F356=0,Sheet1!C356&amp;",","")</f>
        <v>,</v>
      </c>
    </row>
    <row r="350" spans="1:2" x14ac:dyDescent="0.2">
      <c r="A350" t="str">
        <f>IF(Sheet1!F357=0,"{"&amp;Sheet1!B357&amp;","," ")</f>
        <v>{,</v>
      </c>
      <c r="B350" t="str">
        <f>IF(Sheet1!F357=0,Sheet1!C357&amp;",","")</f>
        <v>,</v>
      </c>
    </row>
    <row r="351" spans="1:2" x14ac:dyDescent="0.2">
      <c r="A351" t="str">
        <f>IF(Sheet1!F358=0,"{"&amp;Sheet1!B358&amp;","," ")</f>
        <v>{,</v>
      </c>
      <c r="B351" t="str">
        <f>IF(Sheet1!F358=0,Sheet1!C358&amp;",","")</f>
        <v>,</v>
      </c>
    </row>
    <row r="352" spans="1:2" x14ac:dyDescent="0.2">
      <c r="A352" t="str">
        <f>IF(Sheet1!F359=0,"{"&amp;Sheet1!B359&amp;","," ")</f>
        <v>{,</v>
      </c>
      <c r="B352" t="str">
        <f>IF(Sheet1!F359=0,Sheet1!C359&amp;",","")</f>
        <v>,</v>
      </c>
    </row>
    <row r="353" spans="1:2" x14ac:dyDescent="0.2">
      <c r="A353" t="str">
        <f>IF(Sheet1!F360=0,"{"&amp;Sheet1!B360&amp;","," ")</f>
        <v>{,</v>
      </c>
      <c r="B353" t="str">
        <f>IF(Sheet1!F360=0,Sheet1!C360&amp;",","")</f>
        <v>,</v>
      </c>
    </row>
    <row r="354" spans="1:2" x14ac:dyDescent="0.2">
      <c r="A354" t="str">
        <f>IF(Sheet1!F361=0,"{"&amp;Sheet1!B361&amp;","," ")</f>
        <v>{,</v>
      </c>
      <c r="B354" t="str">
        <f>IF(Sheet1!F361=0,Sheet1!C361&amp;",","")</f>
        <v>,</v>
      </c>
    </row>
    <row r="355" spans="1:2" x14ac:dyDescent="0.2">
      <c r="A355" t="str">
        <f>IF(Sheet1!F362=0,"{"&amp;Sheet1!B362&amp;","," ")</f>
        <v>{,</v>
      </c>
      <c r="B355" t="str">
        <f>IF(Sheet1!F362=0,Sheet1!C362&amp;",","")</f>
        <v>,</v>
      </c>
    </row>
    <row r="356" spans="1:2" x14ac:dyDescent="0.2">
      <c r="A356" t="str">
        <f>IF(Sheet1!F363=0,"{"&amp;Sheet1!B363&amp;","," ")</f>
        <v>{,</v>
      </c>
      <c r="B356" t="str">
        <f>IF(Sheet1!F363=0,Sheet1!C363&amp;",","")</f>
        <v>,</v>
      </c>
    </row>
    <row r="357" spans="1:2" x14ac:dyDescent="0.2">
      <c r="A357" t="str">
        <f>IF(Sheet1!F364=0,"{"&amp;Sheet1!B364&amp;","," ")</f>
        <v>{,</v>
      </c>
      <c r="B357" t="str">
        <f>IF(Sheet1!F364=0,Sheet1!C364&amp;",","")</f>
        <v>,</v>
      </c>
    </row>
    <row r="358" spans="1:2" x14ac:dyDescent="0.2">
      <c r="A358" t="str">
        <f>IF(Sheet1!F365=0,"{"&amp;Sheet1!B365&amp;","," ")</f>
        <v>{,</v>
      </c>
      <c r="B358" t="str">
        <f>IF(Sheet1!F365=0,Sheet1!C365&amp;",","")</f>
        <v>,</v>
      </c>
    </row>
    <row r="359" spans="1:2" x14ac:dyDescent="0.2">
      <c r="A359" t="str">
        <f>IF(Sheet1!F366=0,"{"&amp;Sheet1!B366&amp;","," ")</f>
        <v>{,</v>
      </c>
      <c r="B359" t="str">
        <f>IF(Sheet1!F366=0,Sheet1!C366&amp;",","")</f>
        <v>,</v>
      </c>
    </row>
    <row r="360" spans="1:2" x14ac:dyDescent="0.2">
      <c r="A360" t="str">
        <f>IF(Sheet1!F367=0,"{"&amp;Sheet1!B367&amp;","," ")</f>
        <v>{,</v>
      </c>
      <c r="B360" t="str">
        <f>IF(Sheet1!F367=0,Sheet1!C367&amp;",","")</f>
        <v>,</v>
      </c>
    </row>
    <row r="361" spans="1:2" x14ac:dyDescent="0.2">
      <c r="A361" t="str">
        <f>IF(Sheet1!F368=0,"{"&amp;Sheet1!B368&amp;","," ")</f>
        <v>{,</v>
      </c>
      <c r="B361" t="str">
        <f>IF(Sheet1!F368=0,Sheet1!C368&amp;",","")</f>
        <v>,</v>
      </c>
    </row>
    <row r="362" spans="1:2" x14ac:dyDescent="0.2">
      <c r="A362" t="str">
        <f>IF(Sheet1!F369=0,"{"&amp;Sheet1!B369&amp;","," ")</f>
        <v>{,</v>
      </c>
      <c r="B362" t="str">
        <f>IF(Sheet1!F369=0,Sheet1!C369&amp;",","")</f>
        <v>,</v>
      </c>
    </row>
    <row r="363" spans="1:2" x14ac:dyDescent="0.2">
      <c r="A363" t="str">
        <f>IF(Sheet1!F370=0,"{"&amp;Sheet1!B370&amp;","," ")</f>
        <v>{,</v>
      </c>
      <c r="B363" t="str">
        <f>IF(Sheet1!F370=0,Sheet1!C370&amp;",","")</f>
        <v>,</v>
      </c>
    </row>
    <row r="364" spans="1:2" x14ac:dyDescent="0.2">
      <c r="A364" t="str">
        <f>IF(Sheet1!F371=0,"{"&amp;Sheet1!B371&amp;","," ")</f>
        <v>{,</v>
      </c>
      <c r="B364" t="str">
        <f>IF(Sheet1!F371=0,Sheet1!C371&amp;",","")</f>
        <v>,</v>
      </c>
    </row>
    <row r="365" spans="1:2" x14ac:dyDescent="0.2">
      <c r="A365" t="str">
        <f>IF(Sheet1!F372=0,"{"&amp;Sheet1!B372&amp;","," ")</f>
        <v>{,</v>
      </c>
      <c r="B365" t="str">
        <f>IF(Sheet1!F372=0,Sheet1!C372&amp;",","")</f>
        <v>,</v>
      </c>
    </row>
    <row r="366" spans="1:2" x14ac:dyDescent="0.2">
      <c r="A366" t="str">
        <f>IF(Sheet1!F373=0,"{"&amp;Sheet1!B373&amp;","," ")</f>
        <v>{,</v>
      </c>
      <c r="B366" t="str">
        <f>IF(Sheet1!F373=0,Sheet1!C373&amp;",","")</f>
        <v>,</v>
      </c>
    </row>
    <row r="367" spans="1:2" x14ac:dyDescent="0.2">
      <c r="A367" t="str">
        <f>IF(Sheet1!F374=0,"{"&amp;Sheet1!B374&amp;","," ")</f>
        <v>{,</v>
      </c>
      <c r="B367" t="str">
        <f>IF(Sheet1!F374=0,Sheet1!C374&amp;",","")</f>
        <v>,</v>
      </c>
    </row>
    <row r="368" spans="1:2" x14ac:dyDescent="0.2">
      <c r="A368" t="str">
        <f>IF(Sheet1!F375=0,"{"&amp;Sheet1!B375&amp;","," ")</f>
        <v>{,</v>
      </c>
      <c r="B368" t="str">
        <f>IF(Sheet1!F375=0,Sheet1!C375&amp;",","")</f>
        <v>,</v>
      </c>
    </row>
    <row r="369" spans="1:2" x14ac:dyDescent="0.2">
      <c r="A369" t="str">
        <f>IF(Sheet1!F376=0,"{"&amp;Sheet1!B376&amp;","," ")</f>
        <v>{,</v>
      </c>
      <c r="B369" t="str">
        <f>IF(Sheet1!F376=0,Sheet1!C376&amp;",","")</f>
        <v>,</v>
      </c>
    </row>
    <row r="370" spans="1:2" x14ac:dyDescent="0.2">
      <c r="A370" t="str">
        <f>IF(Sheet1!F377=0,"{"&amp;Sheet1!B377&amp;","," ")</f>
        <v>{,</v>
      </c>
      <c r="B370" t="str">
        <f>IF(Sheet1!F377=0,Sheet1!C377&amp;",","")</f>
        <v>,</v>
      </c>
    </row>
    <row r="371" spans="1:2" x14ac:dyDescent="0.2">
      <c r="A371" t="str">
        <f>IF(Sheet1!F378=0,"{"&amp;Sheet1!B378&amp;","," ")</f>
        <v>{,</v>
      </c>
      <c r="B371" t="str">
        <f>IF(Sheet1!F378=0,Sheet1!C378&amp;",","")</f>
        <v>,</v>
      </c>
    </row>
    <row r="372" spans="1:2" x14ac:dyDescent="0.2">
      <c r="A372" t="str">
        <f>IF(Sheet1!F379=0,"{"&amp;Sheet1!B379&amp;","," ")</f>
        <v>{,</v>
      </c>
      <c r="B372" t="str">
        <f>IF(Sheet1!F379=0,Sheet1!C379&amp;",","")</f>
        <v>,</v>
      </c>
    </row>
    <row r="373" spans="1:2" x14ac:dyDescent="0.2">
      <c r="A373" t="str">
        <f>IF(Sheet1!F380=0,"{"&amp;Sheet1!B380&amp;","," ")</f>
        <v>{,</v>
      </c>
      <c r="B373" t="str">
        <f>IF(Sheet1!F380=0,Sheet1!C380&amp;",","")</f>
        <v>,</v>
      </c>
    </row>
    <row r="374" spans="1:2" x14ac:dyDescent="0.2">
      <c r="A374" t="str">
        <f>IF(Sheet1!F381=0,"{"&amp;Sheet1!B381&amp;","," ")</f>
        <v>{,</v>
      </c>
      <c r="B374" t="str">
        <f>IF(Sheet1!F381=0,Sheet1!C381&amp;",","")</f>
        <v>,</v>
      </c>
    </row>
    <row r="375" spans="1:2" x14ac:dyDescent="0.2">
      <c r="A375" t="str">
        <f>IF(Sheet1!F382=0,"{"&amp;Sheet1!B382&amp;","," ")</f>
        <v>{,</v>
      </c>
      <c r="B375" t="str">
        <f>IF(Sheet1!F382=0,Sheet1!C382&amp;",","")</f>
        <v>,</v>
      </c>
    </row>
    <row r="376" spans="1:2" x14ac:dyDescent="0.2">
      <c r="A376" t="str">
        <f>IF(Sheet1!F383=0,"{"&amp;Sheet1!B383&amp;","," ")</f>
        <v>{,</v>
      </c>
      <c r="B376" t="str">
        <f>IF(Sheet1!F383=0,Sheet1!C383&amp;",","")</f>
        <v>,</v>
      </c>
    </row>
    <row r="377" spans="1:2" x14ac:dyDescent="0.2">
      <c r="A377" t="str">
        <f>IF(Sheet1!F384=0,"{"&amp;Sheet1!B384&amp;","," ")</f>
        <v>{,</v>
      </c>
      <c r="B377" t="str">
        <f>IF(Sheet1!F384=0,Sheet1!C384&amp;",","")</f>
        <v>,</v>
      </c>
    </row>
    <row r="378" spans="1:2" x14ac:dyDescent="0.2">
      <c r="A378" t="str">
        <f>IF(Sheet1!F385=0,"{"&amp;Sheet1!B385&amp;","," ")</f>
        <v>{,</v>
      </c>
      <c r="B378" t="str">
        <f>IF(Sheet1!F385=0,Sheet1!C385&amp;",","")</f>
        <v>,</v>
      </c>
    </row>
    <row r="379" spans="1:2" x14ac:dyDescent="0.2">
      <c r="A379" t="str">
        <f>IF(Sheet1!F386=0,"{"&amp;Sheet1!B386&amp;","," ")</f>
        <v>{,</v>
      </c>
      <c r="B379" t="str">
        <f>IF(Sheet1!F386=0,Sheet1!C386&amp;",","")</f>
        <v>,</v>
      </c>
    </row>
    <row r="380" spans="1:2" x14ac:dyDescent="0.2">
      <c r="A380" t="str">
        <f>IF(Sheet1!F387=0,"{"&amp;Sheet1!B387&amp;","," ")</f>
        <v>{,</v>
      </c>
      <c r="B380" t="str">
        <f>IF(Sheet1!F387=0,Sheet1!C387&amp;",","")</f>
        <v>,</v>
      </c>
    </row>
    <row r="381" spans="1:2" x14ac:dyDescent="0.2">
      <c r="A381" t="str">
        <f>IF(Sheet1!F388=0,"{"&amp;Sheet1!B388&amp;","," ")</f>
        <v>{,</v>
      </c>
      <c r="B381" t="str">
        <f>IF(Sheet1!F388=0,Sheet1!C388&amp;",","")</f>
        <v>,</v>
      </c>
    </row>
    <row r="382" spans="1:2" x14ac:dyDescent="0.2">
      <c r="A382" t="str">
        <f>IF(Sheet1!F389=0,"{"&amp;Sheet1!B389&amp;","," ")</f>
        <v>{,</v>
      </c>
      <c r="B382" t="str">
        <f>IF(Sheet1!F389=0,Sheet1!C389&amp;",","")</f>
        <v>,</v>
      </c>
    </row>
    <row r="383" spans="1:2" x14ac:dyDescent="0.2">
      <c r="A383" t="str">
        <f>IF(Sheet1!F390=0,"{"&amp;Sheet1!B390&amp;","," ")</f>
        <v>{,</v>
      </c>
      <c r="B383" t="str">
        <f>IF(Sheet1!F390=0,Sheet1!C390&amp;",","")</f>
        <v>,</v>
      </c>
    </row>
    <row r="384" spans="1:2" x14ac:dyDescent="0.2">
      <c r="A384" t="str">
        <f>IF(Sheet1!F391=0,"{"&amp;Sheet1!B391&amp;","," ")</f>
        <v>{,</v>
      </c>
      <c r="B384" t="str">
        <f>IF(Sheet1!F391=0,Sheet1!C391&amp;",","")</f>
        <v>,</v>
      </c>
    </row>
    <row r="385" spans="1:2" x14ac:dyDescent="0.2">
      <c r="A385" t="str">
        <f>IF(Sheet1!F392=0,"{"&amp;Sheet1!B392&amp;","," ")</f>
        <v>{,</v>
      </c>
      <c r="B385" t="str">
        <f>IF(Sheet1!F392=0,Sheet1!C392&amp;",","")</f>
        <v>,</v>
      </c>
    </row>
    <row r="386" spans="1:2" x14ac:dyDescent="0.2">
      <c r="A386" t="str">
        <f>IF(Sheet1!F393=0,"{"&amp;Sheet1!B393&amp;","," ")</f>
        <v>{,</v>
      </c>
      <c r="B386" t="str">
        <f>IF(Sheet1!F393=0,Sheet1!C393&amp;",","")</f>
        <v>,</v>
      </c>
    </row>
    <row r="387" spans="1:2" x14ac:dyDescent="0.2">
      <c r="A387" t="str">
        <f>IF(Sheet1!F394=0,"{"&amp;Sheet1!B394&amp;","," ")</f>
        <v>{,</v>
      </c>
      <c r="B387" t="str">
        <f>IF(Sheet1!F394=0,Sheet1!C394&amp;",","")</f>
        <v>,</v>
      </c>
    </row>
    <row r="388" spans="1:2" x14ac:dyDescent="0.2">
      <c r="A388" t="str">
        <f>IF(Sheet1!F395=0,"{"&amp;Sheet1!B395&amp;","," ")</f>
        <v>{,</v>
      </c>
      <c r="B388" t="str">
        <f>IF(Sheet1!F395=0,Sheet1!C395&amp;",","")</f>
        <v>,</v>
      </c>
    </row>
    <row r="389" spans="1:2" x14ac:dyDescent="0.2">
      <c r="A389" t="str">
        <f>IF(Sheet1!F396=0,"{"&amp;Sheet1!B396&amp;","," ")</f>
        <v>{,</v>
      </c>
      <c r="B389" t="str">
        <f>IF(Sheet1!F396=0,Sheet1!C396&amp;",","")</f>
        <v>,</v>
      </c>
    </row>
    <row r="390" spans="1:2" x14ac:dyDescent="0.2">
      <c r="A390" t="str">
        <f>IF(Sheet1!F397=0,"{"&amp;Sheet1!B397&amp;","," ")</f>
        <v>{,</v>
      </c>
      <c r="B390" t="str">
        <f>IF(Sheet1!F397=0,Sheet1!C397&amp;",","")</f>
        <v>,</v>
      </c>
    </row>
    <row r="391" spans="1:2" x14ac:dyDescent="0.2">
      <c r="A391" t="str">
        <f>IF(Sheet1!F398=0,"{"&amp;Sheet1!B398&amp;","," ")</f>
        <v>{,</v>
      </c>
      <c r="B391" t="str">
        <f>IF(Sheet1!F398=0,Sheet1!C398&amp;",","")</f>
        <v>,</v>
      </c>
    </row>
    <row r="392" spans="1:2" x14ac:dyDescent="0.2">
      <c r="A392" t="str">
        <f>IF(Sheet1!F399=0,"{"&amp;Sheet1!B399&amp;","," ")</f>
        <v>{,</v>
      </c>
      <c r="B392" t="str">
        <f>IF(Sheet1!F399=0,Sheet1!C399&amp;",","")</f>
        <v>,</v>
      </c>
    </row>
    <row r="393" spans="1:2" x14ac:dyDescent="0.2">
      <c r="A393" t="str">
        <f>IF(Sheet1!F400=0,"{"&amp;Sheet1!B400&amp;","," ")</f>
        <v>{,</v>
      </c>
      <c r="B393" t="str">
        <f>IF(Sheet1!F400=0,Sheet1!C400&amp;",","")</f>
        <v>,</v>
      </c>
    </row>
    <row r="394" spans="1:2" x14ac:dyDescent="0.2">
      <c r="A394" t="str">
        <f>IF(Sheet1!F401=0,"{"&amp;Sheet1!B401&amp;","," ")</f>
        <v>{,</v>
      </c>
      <c r="B394" t="str">
        <f>IF(Sheet1!F401=0,Sheet1!C401&amp;",","")</f>
        <v>,</v>
      </c>
    </row>
    <row r="395" spans="1:2" x14ac:dyDescent="0.2">
      <c r="A395" t="str">
        <f>IF(Sheet1!F402=0,"{"&amp;Sheet1!B402&amp;","," ")</f>
        <v>{,</v>
      </c>
      <c r="B395" t="str">
        <f>IF(Sheet1!F402=0,Sheet1!C402&amp;",","")</f>
        <v>,</v>
      </c>
    </row>
    <row r="396" spans="1:2" x14ac:dyDescent="0.2">
      <c r="A396" t="str">
        <f>IF(Sheet1!F403=0,"{"&amp;Sheet1!B403&amp;","," ")</f>
        <v>{,</v>
      </c>
      <c r="B396" t="str">
        <f>IF(Sheet1!F403=0,Sheet1!C403&amp;",","")</f>
        <v>,</v>
      </c>
    </row>
    <row r="397" spans="1:2" x14ac:dyDescent="0.2">
      <c r="A397" t="str">
        <f>IF(Sheet1!F404=0,"{"&amp;Sheet1!B404&amp;","," ")</f>
        <v>{,</v>
      </c>
      <c r="B397" t="str">
        <f>IF(Sheet1!F404=0,Sheet1!C404&amp;",","")</f>
        <v>,</v>
      </c>
    </row>
    <row r="398" spans="1:2" x14ac:dyDescent="0.2">
      <c r="A398" t="str">
        <f>IF(Sheet1!F405=0,"{"&amp;Sheet1!B405&amp;","," ")</f>
        <v>{,</v>
      </c>
      <c r="B398" t="str">
        <f>IF(Sheet1!F405=0,Sheet1!C405&amp;",","")</f>
        <v>,</v>
      </c>
    </row>
    <row r="399" spans="1:2" x14ac:dyDescent="0.2">
      <c r="A399" t="str">
        <f>IF(Sheet1!F406=0,"{"&amp;Sheet1!B406&amp;","," ")</f>
        <v>{,</v>
      </c>
      <c r="B399" t="str">
        <f>IF(Sheet1!F406=0,Sheet1!C406&amp;",","")</f>
        <v>,</v>
      </c>
    </row>
    <row r="400" spans="1:2" x14ac:dyDescent="0.2">
      <c r="A400" t="str">
        <f>IF(Sheet1!F407=0,"{"&amp;Sheet1!B407&amp;","," ")</f>
        <v>{,</v>
      </c>
      <c r="B400" t="str">
        <f>IF(Sheet1!F407=0,Sheet1!C407&amp;",","")</f>
        <v>,</v>
      </c>
    </row>
    <row r="401" spans="1:2" x14ac:dyDescent="0.2">
      <c r="A401" t="str">
        <f>IF(Sheet1!F408=0,"{"&amp;Sheet1!B408&amp;","," ")</f>
        <v>{,</v>
      </c>
      <c r="B401" t="str">
        <f>IF(Sheet1!F408=0,Sheet1!C408&amp;",","")</f>
        <v>,</v>
      </c>
    </row>
    <row r="402" spans="1:2" x14ac:dyDescent="0.2">
      <c r="A402" t="str">
        <f>IF(Sheet1!F409=0,"{"&amp;Sheet1!B409&amp;","," ")</f>
        <v>{,</v>
      </c>
      <c r="B402" t="str">
        <f>IF(Sheet1!F409=0,Sheet1!C409&amp;",","")</f>
        <v>,</v>
      </c>
    </row>
    <row r="403" spans="1:2" x14ac:dyDescent="0.2">
      <c r="A403" t="str">
        <f>IF(Sheet1!F410=0,"{"&amp;Sheet1!B410&amp;","," ")</f>
        <v>{,</v>
      </c>
      <c r="B403" t="str">
        <f>IF(Sheet1!F410=0,Sheet1!C410&amp;",","")</f>
        <v>,</v>
      </c>
    </row>
    <row r="404" spans="1:2" x14ac:dyDescent="0.2">
      <c r="A404" t="str">
        <f>IF(Sheet1!F411=0,"{"&amp;Sheet1!B411&amp;","," ")</f>
        <v>{,</v>
      </c>
      <c r="B404" t="str">
        <f>IF(Sheet1!F411=0,Sheet1!C411&amp;",","")</f>
        <v>,</v>
      </c>
    </row>
    <row r="405" spans="1:2" x14ac:dyDescent="0.2">
      <c r="A405" t="str">
        <f>IF(Sheet1!F412=0,"{"&amp;Sheet1!B412&amp;","," ")</f>
        <v>{,</v>
      </c>
      <c r="B405" t="str">
        <f>IF(Sheet1!F412=0,Sheet1!C412&amp;",","")</f>
        <v>,</v>
      </c>
    </row>
    <row r="406" spans="1:2" x14ac:dyDescent="0.2">
      <c r="A406" t="str">
        <f>IF(Sheet1!F413=0,"{"&amp;Sheet1!B413&amp;","," ")</f>
        <v>{,</v>
      </c>
      <c r="B406" t="str">
        <f>IF(Sheet1!F413=0,Sheet1!C413&amp;",","")</f>
        <v>,</v>
      </c>
    </row>
    <row r="407" spans="1:2" x14ac:dyDescent="0.2">
      <c r="A407" t="str">
        <f>IF(Sheet1!F414=0,"{"&amp;Sheet1!B414&amp;","," ")</f>
        <v>{,</v>
      </c>
      <c r="B407" t="str">
        <f>IF(Sheet1!F414=0,Sheet1!C414&amp;",","")</f>
        <v>,</v>
      </c>
    </row>
    <row r="408" spans="1:2" x14ac:dyDescent="0.2">
      <c r="A408" t="str">
        <f>IF(Sheet1!F415=0,"{"&amp;Sheet1!B415&amp;","," ")</f>
        <v>{,</v>
      </c>
      <c r="B408" t="str">
        <f>IF(Sheet1!F415=0,Sheet1!C415&amp;",","")</f>
        <v>,</v>
      </c>
    </row>
    <row r="409" spans="1:2" x14ac:dyDescent="0.2">
      <c r="A409" t="str">
        <f>IF(Sheet1!F416=0,"{"&amp;Sheet1!B416&amp;","," ")</f>
        <v>{,</v>
      </c>
      <c r="B409" t="str">
        <f>IF(Sheet1!F416=0,Sheet1!C416&amp;",","")</f>
        <v>,</v>
      </c>
    </row>
    <row r="410" spans="1:2" x14ac:dyDescent="0.2">
      <c r="A410" t="str">
        <f>IF(Sheet1!F417=0,"{"&amp;Sheet1!B417&amp;","," ")</f>
        <v>{,</v>
      </c>
      <c r="B410" t="str">
        <f>IF(Sheet1!F417=0,Sheet1!C417&amp;",","")</f>
        <v>,</v>
      </c>
    </row>
    <row r="411" spans="1:2" x14ac:dyDescent="0.2">
      <c r="A411" t="str">
        <f>IF(Sheet1!F418=0,"{"&amp;Sheet1!B418&amp;","," ")</f>
        <v>{,</v>
      </c>
      <c r="B411" t="str">
        <f>IF(Sheet1!F418=0,Sheet1!C418&amp;",","")</f>
        <v>,</v>
      </c>
    </row>
    <row r="412" spans="1:2" x14ac:dyDescent="0.2">
      <c r="A412" t="str">
        <f>IF(Sheet1!F419=0,"{"&amp;Sheet1!B419&amp;","," ")</f>
        <v>{,</v>
      </c>
      <c r="B412" t="str">
        <f>IF(Sheet1!F419=0,Sheet1!C419&amp;",","")</f>
        <v>,</v>
      </c>
    </row>
    <row r="413" spans="1:2" x14ac:dyDescent="0.2">
      <c r="A413" t="str">
        <f>IF(Sheet1!F420=0,"{"&amp;Sheet1!B420&amp;","," ")</f>
        <v>{,</v>
      </c>
      <c r="B413" t="str">
        <f>IF(Sheet1!F420=0,Sheet1!C420&amp;",","")</f>
        <v>,</v>
      </c>
    </row>
    <row r="414" spans="1:2" x14ac:dyDescent="0.2">
      <c r="A414" t="str">
        <f>IF(Sheet1!F421=0,"{"&amp;Sheet1!B421&amp;","," ")</f>
        <v>{,</v>
      </c>
      <c r="B414" t="str">
        <f>IF(Sheet1!F421=0,Sheet1!C421&amp;",","")</f>
        <v>,</v>
      </c>
    </row>
    <row r="415" spans="1:2" x14ac:dyDescent="0.2">
      <c r="A415" t="str">
        <f>IF(Sheet1!F422=0,"{"&amp;Sheet1!B422&amp;","," ")</f>
        <v>{,</v>
      </c>
      <c r="B415" t="str">
        <f>IF(Sheet1!F422=0,Sheet1!C422&amp;",","")</f>
        <v>,</v>
      </c>
    </row>
    <row r="416" spans="1:2" x14ac:dyDescent="0.2">
      <c r="A416" t="str">
        <f>IF(Sheet1!F423=0,"{"&amp;Sheet1!B423&amp;","," ")</f>
        <v>{,</v>
      </c>
      <c r="B416" t="str">
        <f>IF(Sheet1!F423=0,Sheet1!C423&amp;",","")</f>
        <v>,</v>
      </c>
    </row>
    <row r="417" spans="1:2" x14ac:dyDescent="0.2">
      <c r="A417" t="str">
        <f>IF(Sheet1!F424=0,"{"&amp;Sheet1!B424&amp;","," ")</f>
        <v>{,</v>
      </c>
      <c r="B417" t="str">
        <f>IF(Sheet1!F424=0,Sheet1!C424&amp;",","")</f>
        <v>,</v>
      </c>
    </row>
    <row r="418" spans="1:2" x14ac:dyDescent="0.2">
      <c r="A418" t="str">
        <f>IF(Sheet1!F425=0,"{"&amp;Sheet1!B425&amp;","," ")</f>
        <v>{,</v>
      </c>
      <c r="B418" t="str">
        <f>IF(Sheet1!F425=0,Sheet1!C425&amp;",","")</f>
        <v>,</v>
      </c>
    </row>
    <row r="419" spans="1:2" x14ac:dyDescent="0.2">
      <c r="A419" t="str">
        <f>IF(Sheet1!F426=0,"{"&amp;Sheet1!B426&amp;","," ")</f>
        <v>{,</v>
      </c>
      <c r="B419" t="str">
        <f>IF(Sheet1!F426=0,Sheet1!C426&amp;",","")</f>
        <v>,</v>
      </c>
    </row>
    <row r="420" spans="1:2" x14ac:dyDescent="0.2">
      <c r="A420" t="str">
        <f>IF(Sheet1!F427=0,"{"&amp;Sheet1!B427&amp;","," ")</f>
        <v>{,</v>
      </c>
      <c r="B420" t="str">
        <f>IF(Sheet1!F427=0,Sheet1!C427&amp;",","")</f>
        <v>,</v>
      </c>
    </row>
    <row r="421" spans="1:2" x14ac:dyDescent="0.2">
      <c r="A421" t="str">
        <f>IF(Sheet1!F428=0,"{"&amp;Sheet1!B428&amp;","," ")</f>
        <v>{,</v>
      </c>
      <c r="B421" t="str">
        <f>IF(Sheet1!F428=0,Sheet1!C428&amp;",","")</f>
        <v>,</v>
      </c>
    </row>
    <row r="422" spans="1:2" x14ac:dyDescent="0.2">
      <c r="A422" t="str">
        <f>IF(Sheet1!F429=0,"{"&amp;Sheet1!B429&amp;","," ")</f>
        <v>{,</v>
      </c>
      <c r="B422" t="str">
        <f>IF(Sheet1!F429=0,Sheet1!C429&amp;",","")</f>
        <v>,</v>
      </c>
    </row>
    <row r="423" spans="1:2" x14ac:dyDescent="0.2">
      <c r="A423" t="str">
        <f>IF(Sheet1!F430=0,"{"&amp;Sheet1!B430&amp;","," ")</f>
        <v>{,</v>
      </c>
      <c r="B423" t="str">
        <f>IF(Sheet1!F430=0,Sheet1!C430&amp;",","")</f>
        <v>,</v>
      </c>
    </row>
    <row r="424" spans="1:2" x14ac:dyDescent="0.2">
      <c r="A424" t="str">
        <f>IF(Sheet1!F431=0,"{"&amp;Sheet1!B431&amp;","," ")</f>
        <v>{,</v>
      </c>
      <c r="B424" t="str">
        <f>IF(Sheet1!F431=0,Sheet1!C431&amp;",","")</f>
        <v>,</v>
      </c>
    </row>
    <row r="425" spans="1:2" x14ac:dyDescent="0.2">
      <c r="A425" t="str">
        <f>IF(Sheet1!F432=0,"{"&amp;Sheet1!B432&amp;","," ")</f>
        <v>{,</v>
      </c>
      <c r="B425" t="str">
        <f>IF(Sheet1!F432=0,Sheet1!C432&amp;",","")</f>
        <v>,</v>
      </c>
    </row>
    <row r="426" spans="1:2" x14ac:dyDescent="0.2">
      <c r="A426" t="str">
        <f>IF(Sheet1!F433=0,"{"&amp;Sheet1!B433&amp;","," ")</f>
        <v>{,</v>
      </c>
      <c r="B426" t="str">
        <f>IF(Sheet1!F433=0,Sheet1!C433&amp;",","")</f>
        <v>,</v>
      </c>
    </row>
    <row r="427" spans="1:2" x14ac:dyDescent="0.2">
      <c r="A427" t="str">
        <f>IF(Sheet1!F434=0,"{"&amp;Sheet1!B434&amp;","," ")</f>
        <v>{,</v>
      </c>
      <c r="B427" t="str">
        <f>IF(Sheet1!F434=0,Sheet1!C434&amp;",","")</f>
        <v>,</v>
      </c>
    </row>
    <row r="428" spans="1:2" x14ac:dyDescent="0.2">
      <c r="A428" t="str">
        <f>IF(Sheet1!F435=0,"{"&amp;Sheet1!B435&amp;","," ")</f>
        <v>{,</v>
      </c>
      <c r="B428" t="str">
        <f>IF(Sheet1!F435=0,Sheet1!C435&amp;",","")</f>
        <v>,</v>
      </c>
    </row>
    <row r="429" spans="1:2" x14ac:dyDescent="0.2">
      <c r="A429" t="str">
        <f>IF(Sheet1!F436=0,"{"&amp;Sheet1!B436&amp;","," ")</f>
        <v>{,</v>
      </c>
      <c r="B429" t="str">
        <f>IF(Sheet1!F436=0,Sheet1!C436&amp;",","")</f>
        <v>,</v>
      </c>
    </row>
    <row r="430" spans="1:2" x14ac:dyDescent="0.2">
      <c r="A430" t="str">
        <f>IF(Sheet1!F437=0,"{"&amp;Sheet1!B437&amp;","," ")</f>
        <v>{,</v>
      </c>
      <c r="B430" t="str">
        <f>IF(Sheet1!F437=0,Sheet1!C437&amp;",","")</f>
        <v>,</v>
      </c>
    </row>
    <row r="431" spans="1:2" x14ac:dyDescent="0.2">
      <c r="A431" t="str">
        <f>IF(Sheet1!F438=0,"{"&amp;Sheet1!B438&amp;","," ")</f>
        <v>{,</v>
      </c>
      <c r="B431" t="str">
        <f>IF(Sheet1!F438=0,Sheet1!C438&amp;",","")</f>
        <v>,</v>
      </c>
    </row>
    <row r="432" spans="1:2" x14ac:dyDescent="0.2">
      <c r="A432" t="str">
        <f>IF(Sheet1!F439=0,"{"&amp;Sheet1!B439&amp;","," ")</f>
        <v>{,</v>
      </c>
      <c r="B432" t="str">
        <f>IF(Sheet1!F439=0,Sheet1!C439&amp;",","")</f>
        <v>,</v>
      </c>
    </row>
    <row r="433" spans="1:2" x14ac:dyDescent="0.2">
      <c r="A433" t="str">
        <f>IF(Sheet1!F440=0,"{"&amp;Sheet1!B440&amp;","," ")</f>
        <v>{,</v>
      </c>
      <c r="B433" t="str">
        <f>IF(Sheet1!F440=0,Sheet1!C440&amp;",","")</f>
        <v>,</v>
      </c>
    </row>
    <row r="434" spans="1:2" x14ac:dyDescent="0.2">
      <c r="A434" t="str">
        <f>IF(Sheet1!F441=0,"{"&amp;Sheet1!B441&amp;","," ")</f>
        <v>{,</v>
      </c>
      <c r="B434" t="str">
        <f>IF(Sheet1!F441=0,Sheet1!C441&amp;",","")</f>
        <v>,</v>
      </c>
    </row>
    <row r="435" spans="1:2" x14ac:dyDescent="0.2">
      <c r="A435" t="str">
        <f>IF(Sheet1!F442=0,"{"&amp;Sheet1!B442&amp;","," ")</f>
        <v>{,</v>
      </c>
      <c r="B435" t="str">
        <f>IF(Sheet1!F442=0,Sheet1!C442&amp;",","")</f>
        <v>,</v>
      </c>
    </row>
    <row r="436" spans="1:2" x14ac:dyDescent="0.2">
      <c r="A436" t="str">
        <f>IF(Sheet1!F443=0,"{"&amp;Sheet1!B443&amp;","," ")</f>
        <v>{,</v>
      </c>
      <c r="B436" t="str">
        <f>IF(Sheet1!F443=0,Sheet1!C443&amp;",","")</f>
        <v>,</v>
      </c>
    </row>
    <row r="437" spans="1:2" x14ac:dyDescent="0.2">
      <c r="A437" t="str">
        <f>IF(Sheet1!F444=0,"{"&amp;Sheet1!B444&amp;","," ")</f>
        <v>{,</v>
      </c>
      <c r="B437" t="str">
        <f>IF(Sheet1!F444=0,Sheet1!C444&amp;",","")</f>
        <v>,</v>
      </c>
    </row>
    <row r="438" spans="1:2" x14ac:dyDescent="0.2">
      <c r="A438" t="str">
        <f>IF(Sheet1!F445=0,"{"&amp;Sheet1!B445&amp;","," ")</f>
        <v>{,</v>
      </c>
      <c r="B438" t="str">
        <f>IF(Sheet1!F445=0,Sheet1!C445&amp;",","")</f>
        <v>,</v>
      </c>
    </row>
    <row r="439" spans="1:2" x14ac:dyDescent="0.2">
      <c r="A439" t="str">
        <f>IF(Sheet1!F446=0,"{"&amp;Sheet1!B446&amp;","," ")</f>
        <v>{,</v>
      </c>
      <c r="B439" t="str">
        <f>IF(Sheet1!F446=0,Sheet1!C446&amp;",","")</f>
        <v>,</v>
      </c>
    </row>
    <row r="440" spans="1:2" x14ac:dyDescent="0.2">
      <c r="A440" t="str">
        <f>IF(Sheet1!F447=0,"{"&amp;Sheet1!B447&amp;","," ")</f>
        <v>{,</v>
      </c>
      <c r="B440" t="str">
        <f>IF(Sheet1!F447=0,Sheet1!C447&amp;",","")</f>
        <v>,</v>
      </c>
    </row>
    <row r="441" spans="1:2" x14ac:dyDescent="0.2">
      <c r="A441" t="str">
        <f>IF(Sheet1!F448=0,"{"&amp;Sheet1!B448&amp;","," ")</f>
        <v>{,</v>
      </c>
      <c r="B441" t="str">
        <f>IF(Sheet1!F448=0,Sheet1!C448&amp;",","")</f>
        <v>,</v>
      </c>
    </row>
    <row r="442" spans="1:2" x14ac:dyDescent="0.2">
      <c r="A442" t="str">
        <f>IF(Sheet1!F449=0,"{"&amp;Sheet1!B449&amp;","," ")</f>
        <v>{,</v>
      </c>
      <c r="B442" t="str">
        <f>IF(Sheet1!F449=0,Sheet1!C449&amp;",","")</f>
        <v>,</v>
      </c>
    </row>
    <row r="443" spans="1:2" x14ac:dyDescent="0.2">
      <c r="A443" t="str">
        <f>IF(Sheet1!F450=0,"{"&amp;Sheet1!B450&amp;","," ")</f>
        <v>{,</v>
      </c>
      <c r="B443" t="str">
        <f>IF(Sheet1!F450=0,Sheet1!C450&amp;",","")</f>
        <v>,</v>
      </c>
    </row>
    <row r="444" spans="1:2" x14ac:dyDescent="0.2">
      <c r="A444" t="str">
        <f>IF(Sheet1!F451=0,"{"&amp;Sheet1!B451&amp;","," ")</f>
        <v>{,</v>
      </c>
      <c r="B444" t="str">
        <f>IF(Sheet1!F451=0,Sheet1!C451&amp;",","")</f>
        <v>,</v>
      </c>
    </row>
    <row r="445" spans="1:2" x14ac:dyDescent="0.2">
      <c r="A445" t="str">
        <f>IF(Sheet1!F452=0,"{"&amp;Sheet1!B452&amp;","," ")</f>
        <v>{,</v>
      </c>
      <c r="B445" t="str">
        <f>IF(Sheet1!F452=0,Sheet1!C452&amp;",","")</f>
        <v>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to Java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2017-10-18T16:16:09Z</dcterms:created>
  <dcterms:modified xsi:type="dcterms:W3CDTF">2017-10-19T17:47:37Z</dcterms:modified>
</cp:coreProperties>
</file>